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011547\Desktop\"/>
    </mc:Choice>
  </mc:AlternateContent>
  <bookViews>
    <workbookView xWindow="0" yWindow="0" windowWidth="20490" windowHeight="7530" activeTab="1"/>
  </bookViews>
  <sheets>
    <sheet name="体操男子成績一覧" sheetId="1" r:id="rId1"/>
    <sheet name="体操女子成績一覧" sheetId="2" r:id="rId2"/>
    <sheet name="男子選手名簿" sheetId="3" r:id="rId3"/>
    <sheet name="女子選手名簿" sheetId="5" r:id="rId4"/>
  </sheets>
  <calcPr calcId="162913"/>
</workbook>
</file>

<file path=xl/calcChain.xml><?xml version="1.0" encoding="utf-8"?>
<calcChain xmlns="http://schemas.openxmlformats.org/spreadsheetml/2006/main">
  <c r="R21" i="2" l="1"/>
  <c r="Q21" i="2"/>
  <c r="R20" i="2"/>
  <c r="Q20" i="2"/>
  <c r="R19" i="2"/>
  <c r="Q19" i="2"/>
  <c r="D19" i="2"/>
  <c r="C19" i="2"/>
  <c r="R18" i="2"/>
  <c r="Q18" i="2"/>
  <c r="D18" i="2"/>
  <c r="C18" i="2"/>
  <c r="D17" i="2"/>
  <c r="C17" i="2"/>
  <c r="R16" i="2"/>
  <c r="Q16" i="2"/>
  <c r="D16" i="2"/>
  <c r="C16" i="2"/>
  <c r="R15" i="2"/>
  <c r="Q15" i="2"/>
  <c r="D15" i="2"/>
  <c r="C15" i="2"/>
  <c r="R14" i="2"/>
  <c r="Q14" i="2"/>
  <c r="D14" i="2"/>
  <c r="C14" i="2"/>
  <c r="R13" i="2"/>
  <c r="Q13" i="2"/>
  <c r="D13" i="2"/>
  <c r="C13" i="2"/>
  <c r="R12" i="2"/>
  <c r="Q12" i="2"/>
  <c r="D12" i="2"/>
  <c r="C12" i="2"/>
  <c r="D11" i="2"/>
  <c r="C11" i="2"/>
  <c r="R10" i="2"/>
  <c r="Q10" i="2"/>
  <c r="D10" i="2"/>
  <c r="C10" i="2"/>
  <c r="R9" i="2"/>
  <c r="Q9" i="2"/>
  <c r="D9" i="2"/>
  <c r="C9" i="2"/>
  <c r="R8" i="2"/>
  <c r="Q8" i="2"/>
  <c r="D8" i="2"/>
  <c r="C8" i="2"/>
  <c r="R7" i="2"/>
  <c r="Q7" i="2"/>
  <c r="D7" i="2"/>
  <c r="C7" i="2"/>
  <c r="V24" i="1"/>
  <c r="U24" i="1"/>
  <c r="V23" i="1"/>
  <c r="U23" i="1"/>
  <c r="D23" i="1"/>
  <c r="C23" i="1"/>
  <c r="V22" i="1"/>
  <c r="U22" i="1"/>
  <c r="D22" i="1"/>
  <c r="C22" i="1"/>
  <c r="V21" i="1"/>
  <c r="U21" i="1"/>
  <c r="D21" i="1"/>
  <c r="C21" i="1"/>
  <c r="V20" i="1"/>
  <c r="U20" i="1"/>
  <c r="D20" i="1"/>
  <c r="C20" i="1"/>
  <c r="V19" i="1"/>
  <c r="U19" i="1"/>
  <c r="D19" i="1"/>
  <c r="C19" i="1"/>
  <c r="V18" i="1"/>
  <c r="U18" i="1"/>
  <c r="D18" i="1"/>
  <c r="C18" i="1"/>
  <c r="V17" i="1"/>
  <c r="U17" i="1"/>
  <c r="D17" i="1"/>
  <c r="C17" i="1"/>
  <c r="V16" i="1"/>
  <c r="U16" i="1"/>
  <c r="D16" i="1"/>
  <c r="C16" i="1"/>
  <c r="V15" i="1"/>
  <c r="U15" i="1"/>
  <c r="D15" i="1"/>
  <c r="C15" i="1"/>
  <c r="V14" i="1"/>
  <c r="U14" i="1"/>
  <c r="D14" i="1"/>
  <c r="C14" i="1"/>
  <c r="V13" i="1"/>
  <c r="U13" i="1"/>
  <c r="D13" i="1"/>
  <c r="C13" i="1"/>
  <c r="V12" i="1"/>
  <c r="U12" i="1"/>
  <c r="D12" i="1"/>
  <c r="C12" i="1"/>
  <c r="D11" i="1"/>
  <c r="C11" i="1"/>
  <c r="V10" i="1"/>
  <c r="U10" i="1"/>
  <c r="D10" i="1"/>
  <c r="C10" i="1"/>
  <c r="V9" i="1"/>
  <c r="U9" i="1"/>
  <c r="D9" i="1"/>
  <c r="C9" i="1"/>
  <c r="V8" i="1"/>
  <c r="U8" i="1"/>
  <c r="D8" i="1"/>
  <c r="C8" i="1"/>
  <c r="V7" i="1"/>
  <c r="U7" i="1"/>
  <c r="D7" i="1"/>
  <c r="C7" i="1"/>
</calcChain>
</file>

<file path=xl/sharedStrings.xml><?xml version="1.0" encoding="utf-8"?>
<sst xmlns="http://schemas.openxmlformats.org/spreadsheetml/2006/main" count="195" uniqueCount="104">
  <si>
    <t>- 7 -</t>
  </si>
  <si>
    <t>令和5年度 宮崎県高等学校総合体育大会 体操競技大会 成績一覧表</t>
  </si>
  <si>
    <t>令和５年度 宮崎県高等学校総合体育大会 体操競技大会 成績一覧表</t>
  </si>
  <si>
    <t>体操競技男子得点表</t>
  </si>
  <si>
    <t>種目別</t>
  </si>
  <si>
    <t>団体・個人</t>
  </si>
  <si>
    <t>背番号</t>
  </si>
  <si>
    <t>選手名</t>
  </si>
  <si>
    <t>学校名</t>
  </si>
  <si>
    <t>ゆか</t>
  </si>
  <si>
    <t>あん馬</t>
  </si>
  <si>
    <t>つり輪</t>
  </si>
  <si>
    <t>跳馬</t>
  </si>
  <si>
    <t>平行棒</t>
  </si>
  <si>
    <t>鉄棒</t>
  </si>
  <si>
    <t>班・組</t>
  </si>
  <si>
    <t>監督</t>
  </si>
  <si>
    <t>合計</t>
  </si>
  <si>
    <t>個人 順位</t>
  </si>
  <si>
    <t>団体 順位</t>
  </si>
  <si>
    <t>補欠</t>
  </si>
  <si>
    <t>順位</t>
  </si>
  <si>
    <t>得点</t>
  </si>
  <si>
    <t>1組</t>
  </si>
  <si>
    <t>藤井　涼平</t>
  </si>
  <si>
    <t>ベスト３</t>
  </si>
  <si>
    <t>図師</t>
  </si>
  <si>
    <t>２組</t>
  </si>
  <si>
    <t>酒井</t>
  </si>
  <si>
    <t>宮本</t>
  </si>
  <si>
    <t>福田</t>
  </si>
  <si>
    <t>- 8 -</t>
  </si>
  <si>
    <t>体操競技女子得点表</t>
  </si>
  <si>
    <t>段違い平行棒</t>
  </si>
  <si>
    <t>平均台</t>
  </si>
  <si>
    <t>河野　雄磨</t>
  </si>
  <si>
    <t>前田</t>
  </si>
  <si>
    <t>三木 統矢</t>
  </si>
  <si>
    <t>宮崎西</t>
  </si>
  <si>
    <t>ミキ　トウヤ</t>
  </si>
  <si>
    <t>田中 大也</t>
  </si>
  <si>
    <t>タナカ　ダイヤ</t>
  </si>
  <si>
    <t>黒木 幸星</t>
  </si>
  <si>
    <t>クロキ　コウセイ</t>
  </si>
  <si>
    <t>林田 幸己</t>
  </si>
  <si>
    <t>ハヤシダ　コウキ</t>
  </si>
  <si>
    <t>井﨑 彪太</t>
  </si>
  <si>
    <t>イザキ　アヤタ</t>
  </si>
  <si>
    <t>通山 喬介</t>
  </si>
  <si>
    <t>トウリヤマ　キョウスケ</t>
  </si>
  <si>
    <t>福山 智隆</t>
  </si>
  <si>
    <t>フクヤマトモタカ</t>
  </si>
  <si>
    <t>北村 颯汰</t>
  </si>
  <si>
    <t>キタムラソウタ</t>
  </si>
  <si>
    <t>船石 翔天</t>
  </si>
  <si>
    <t>フナイシショウマ</t>
  </si>
  <si>
    <t>黒木 晴翔</t>
  </si>
  <si>
    <t>クロキハルト</t>
  </si>
  <si>
    <t>上原 晴己</t>
  </si>
  <si>
    <t>ウエハラハルキ</t>
  </si>
  <si>
    <t>大﨑 統仁</t>
  </si>
  <si>
    <t>オオサキムネヒト</t>
  </si>
  <si>
    <t>日髙 洸城</t>
  </si>
  <si>
    <t>ヒダカコウキ</t>
  </si>
  <si>
    <t>山田 健聖</t>
  </si>
  <si>
    <t>ヤマダタケト</t>
  </si>
  <si>
    <t>岩切 貴儀</t>
  </si>
  <si>
    <t>宮崎工業</t>
  </si>
  <si>
    <t>イワキリタカヨシ</t>
  </si>
  <si>
    <t>宮本　和蓮</t>
  </si>
  <si>
    <t>AJクラブ</t>
  </si>
  <si>
    <t>ミヤモトカレン</t>
  </si>
  <si>
    <t>髙橋　海音</t>
  </si>
  <si>
    <t>FLASH体操教室</t>
  </si>
  <si>
    <t>タカハシカイト</t>
  </si>
  <si>
    <t>増元　心優</t>
  </si>
  <si>
    <t>マスモト　ミユウ</t>
  </si>
  <si>
    <t>佐藤　咲姫</t>
  </si>
  <si>
    <t>サトウ　サキ</t>
  </si>
  <si>
    <t>落合　雛子</t>
  </si>
  <si>
    <t>オチアイ　ヒナコ</t>
  </si>
  <si>
    <t>主税　加那紗</t>
  </si>
  <si>
    <t>チカラ　カナサ</t>
  </si>
  <si>
    <t>瀬戸口　麗</t>
  </si>
  <si>
    <t>セトグチ　ウララ</t>
  </si>
  <si>
    <t>安藤　伽瑠奈</t>
  </si>
  <si>
    <t>アンドウ　カルナ</t>
  </si>
  <si>
    <t>森　美千瑠</t>
  </si>
  <si>
    <t>宮崎日大</t>
  </si>
  <si>
    <t>モリ　ミチル</t>
  </si>
  <si>
    <t>濵田　由菜</t>
  </si>
  <si>
    <t>ハマダ　ユナ</t>
  </si>
  <si>
    <t>田原　夕凛</t>
  </si>
  <si>
    <t>タハラ　ユリ</t>
  </si>
  <si>
    <t>田中　一途</t>
  </si>
  <si>
    <t>酒井体操クラブ</t>
  </si>
  <si>
    <t>タナカ　イチズ</t>
  </si>
  <si>
    <t>野元　美優</t>
  </si>
  <si>
    <t>ノモト　ミユウ</t>
  </si>
  <si>
    <t>岩満　由奈</t>
  </si>
  <si>
    <t>檍中学校</t>
  </si>
  <si>
    <t>イワミツユナ</t>
  </si>
  <si>
    <t>久永　菜々海</t>
  </si>
  <si>
    <t>ヒサナガナナミ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</si>
</sst>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color rgb="FF000000"/>
      <name val="Arial"/>
      <scheme val="minor"/>
    </font>
    <font>
      <sz val="28"/>
      <color theme="1"/>
      <name val="&quot;ＭＳ Ｐ明朝&quot;"/>
      <family val="3"/>
      <charset val="128"/>
    </font>
    <font>
      <b/>
      <sz val="20"/>
      <color theme="1"/>
      <name val="&quot;ＭＳ Ｐ明朝&quot;"/>
      <family val="3"/>
      <charset val="128"/>
    </font>
    <font>
      <sz val="11"/>
      <color theme="1"/>
      <name val="&quot;ＭＳ Ｐ明朝&quot;"/>
      <family val="3"/>
      <charset val="128"/>
    </font>
    <font>
      <b/>
      <sz val="18"/>
      <color theme="1"/>
      <name val="&quot;ＭＳ Ｐ明朝&quot;"/>
      <family val="3"/>
      <charset val="128"/>
    </font>
    <font>
      <sz val="18"/>
      <color theme="1"/>
      <name val="&quot;ＭＳ Ｐ明朝&quot;"/>
      <family val="3"/>
      <charset val="128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6"/>
      <color theme="1"/>
      <name val="&quot;ＭＳ Ｐ明朝&quot;"/>
      <family val="3"/>
      <charset val="128"/>
    </font>
    <font>
      <sz val="14"/>
      <color theme="1"/>
      <name val="&quot;ＭＳ Ｐ明朝&quot;"/>
      <family val="3"/>
      <charset val="128"/>
    </font>
    <font>
      <sz val="16"/>
      <color rgb="FF000000"/>
      <name val="&quot;ＭＳ Ｐ明朝&quot;"/>
      <family val="3"/>
      <charset val="128"/>
    </font>
    <font>
      <sz val="16"/>
      <color rgb="FFFFFFFF"/>
      <name val="&quot;ＭＳ Ｐ明朝&quot;"/>
      <family val="3"/>
      <charset val="128"/>
    </font>
    <font>
      <sz val="14"/>
      <color rgb="FFFFFFFF"/>
      <name val="&quot;ＭＳ Ｐ明朝&quot;"/>
      <family val="3"/>
      <charset val="128"/>
    </font>
    <font>
      <sz val="16"/>
      <color theme="1"/>
      <name val="Arial"/>
      <family val="2"/>
      <scheme val="minor"/>
    </font>
    <font>
      <sz val="12"/>
      <color theme="1"/>
      <name val="&quot;ＭＳ Ｐ明朝&quot;"/>
      <family val="3"/>
      <charset val="128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/>
    <xf numFmtId="0" fontId="15" fillId="0" borderId="0" xfId="0" applyFont="1" applyAlignment="1"/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16" fillId="0" borderId="12" xfId="0" applyFont="1" applyBorder="1" applyAlignment="1"/>
    <xf numFmtId="0" fontId="13" fillId="0" borderId="12" xfId="0" applyFont="1" applyBorder="1" applyAlignment="1"/>
    <xf numFmtId="0" fontId="7" fillId="0" borderId="12" xfId="0" applyFont="1" applyBorder="1" applyAlignment="1"/>
    <xf numFmtId="0" fontId="13" fillId="0" borderId="12" xfId="0" applyFont="1" applyBorder="1" applyAlignment="1">
      <alignment horizontal="center"/>
    </xf>
    <xf numFmtId="0" fontId="17" fillId="0" borderId="12" xfId="0" applyFont="1" applyBorder="1" applyAlignment="1"/>
    <xf numFmtId="0" fontId="8" fillId="0" borderId="3" xfId="0" applyFont="1" applyBorder="1" applyAlignment="1">
      <alignment horizontal="center" vertical="center"/>
    </xf>
    <xf numFmtId="0" fontId="6" fillId="0" borderId="10" xfId="0" applyFont="1" applyBorder="1"/>
    <xf numFmtId="0" fontId="8" fillId="0" borderId="4" xfId="0" applyFont="1" applyBorder="1" applyAlignment="1">
      <alignment horizontal="center" vertical="center"/>
    </xf>
    <xf numFmtId="0" fontId="6" fillId="0" borderId="2" xfId="0" applyFont="1" applyBorder="1"/>
    <xf numFmtId="0" fontId="6" fillId="0" borderId="6" xfId="0" applyFont="1" applyBorder="1"/>
    <xf numFmtId="0" fontId="8" fillId="0" borderId="5" xfId="0" applyFont="1" applyBorder="1" applyAlignment="1">
      <alignment horizontal="center" vertical="center"/>
    </xf>
    <xf numFmtId="0" fontId="6" fillId="0" borderId="8" xfId="0" applyFont="1" applyBorder="1"/>
    <xf numFmtId="0" fontId="8" fillId="0" borderId="3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4" xfId="0" applyFont="1" applyBorder="1"/>
    <xf numFmtId="0" fontId="7" fillId="0" borderId="11" xfId="0" applyFont="1" applyBorder="1" applyAlignment="1">
      <alignment vertical="center"/>
    </xf>
    <xf numFmtId="0" fontId="6" fillId="0" borderId="7" xfId="0" applyFont="1" applyBorder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outlinePr summaryBelow="0" summaryRight="0"/>
    <pageSetUpPr fitToPage="1"/>
  </sheetPr>
  <dimension ref="A1:AF1000"/>
  <sheetViews>
    <sheetView showGridLines="0" topLeftCell="A15" workbookViewId="0">
      <selection sqref="A1:A21"/>
    </sheetView>
  </sheetViews>
  <sheetFormatPr defaultColWidth="12.5703125" defaultRowHeight="15.75" customHeight="1"/>
  <cols>
    <col min="2" max="2" width="8.42578125" customWidth="1"/>
    <col min="3" max="4" width="17.7109375" customWidth="1"/>
    <col min="20" max="20" width="8.42578125" customWidth="1"/>
    <col min="21" max="22" width="17.7109375" customWidth="1"/>
  </cols>
  <sheetData>
    <row r="1" spans="1:32" ht="55.5" customHeight="1">
      <c r="A1" s="49" t="s">
        <v>0</v>
      </c>
      <c r="B1" s="51" t="s">
        <v>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  <c r="N1" s="1"/>
      <c r="O1" s="1"/>
      <c r="P1" s="1"/>
      <c r="Q1" s="1"/>
      <c r="R1" s="1"/>
      <c r="S1" s="1"/>
      <c r="T1" s="51" t="s">
        <v>2</v>
      </c>
      <c r="U1" s="50"/>
      <c r="V1" s="50"/>
      <c r="W1" s="50"/>
      <c r="X1" s="50"/>
      <c r="Y1" s="50"/>
      <c r="Z1" s="50"/>
      <c r="AA1" s="50"/>
      <c r="AB1" s="50"/>
      <c r="AC1" s="50"/>
      <c r="AD1" s="50"/>
      <c r="AE1" s="1"/>
      <c r="AF1" s="1"/>
    </row>
    <row r="2" spans="1:32" ht="55.5" customHeight="1">
      <c r="A2" s="5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55.5" customHeight="1">
      <c r="A3" s="50"/>
      <c r="B3" s="52" t="s">
        <v>3</v>
      </c>
      <c r="C3" s="50"/>
      <c r="D3" s="50"/>
      <c r="E3" s="1"/>
      <c r="F3" s="53" t="s">
        <v>4</v>
      </c>
      <c r="G3" s="44"/>
      <c r="H3" s="1"/>
      <c r="I3" s="1"/>
      <c r="J3" s="1"/>
      <c r="K3" s="1"/>
      <c r="L3" s="1"/>
      <c r="M3" s="54"/>
      <c r="N3" s="50"/>
      <c r="O3" s="50"/>
      <c r="P3" s="1"/>
      <c r="Q3" s="1"/>
      <c r="R3" s="1"/>
      <c r="S3" s="1"/>
      <c r="T3" s="52" t="s">
        <v>3</v>
      </c>
      <c r="U3" s="50"/>
      <c r="V3" s="50"/>
      <c r="W3" s="1"/>
      <c r="X3" s="53" t="s">
        <v>5</v>
      </c>
      <c r="Y3" s="44"/>
      <c r="Z3" s="1"/>
      <c r="AA3" s="1"/>
      <c r="AB3" s="1"/>
      <c r="AC3" s="54"/>
      <c r="AD3" s="50"/>
      <c r="AE3" s="1"/>
      <c r="AF3" s="1"/>
    </row>
    <row r="4" spans="1:32" ht="55.5" customHeight="1">
      <c r="A4" s="5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65.25" customHeight="1">
      <c r="A5" s="50"/>
      <c r="B5" s="48" t="s">
        <v>6</v>
      </c>
      <c r="C5" s="41" t="s">
        <v>7</v>
      </c>
      <c r="D5" s="41" t="s">
        <v>8</v>
      </c>
      <c r="E5" s="43" t="s">
        <v>9</v>
      </c>
      <c r="F5" s="44"/>
      <c r="G5" s="43" t="s">
        <v>10</v>
      </c>
      <c r="H5" s="44"/>
      <c r="I5" s="43" t="s">
        <v>11</v>
      </c>
      <c r="J5" s="44"/>
      <c r="K5" s="43" t="s">
        <v>12</v>
      </c>
      <c r="L5" s="44"/>
      <c r="M5" s="43" t="s">
        <v>13</v>
      </c>
      <c r="N5" s="44"/>
      <c r="O5" s="43" t="s">
        <v>14</v>
      </c>
      <c r="P5" s="44"/>
      <c r="Q5" s="3"/>
      <c r="R5" s="46" t="s">
        <v>15</v>
      </c>
      <c r="S5" s="41" t="s">
        <v>16</v>
      </c>
      <c r="T5" s="48" t="s">
        <v>6</v>
      </c>
      <c r="U5" s="41" t="s">
        <v>7</v>
      </c>
      <c r="V5" s="41" t="s">
        <v>8</v>
      </c>
      <c r="W5" s="4" t="s">
        <v>9</v>
      </c>
      <c r="X5" s="4" t="s">
        <v>10</v>
      </c>
      <c r="Y5" s="4" t="s">
        <v>11</v>
      </c>
      <c r="Z5" s="4" t="s">
        <v>12</v>
      </c>
      <c r="AA5" s="4" t="s">
        <v>13</v>
      </c>
      <c r="AB5" s="4" t="s">
        <v>14</v>
      </c>
      <c r="AC5" s="41" t="s">
        <v>17</v>
      </c>
      <c r="AD5" s="41" t="s">
        <v>18</v>
      </c>
      <c r="AE5" s="41" t="s">
        <v>19</v>
      </c>
      <c r="AF5" s="41" t="s">
        <v>20</v>
      </c>
    </row>
    <row r="6" spans="1:32" ht="65.25" customHeight="1">
      <c r="A6" s="50"/>
      <c r="B6" s="45"/>
      <c r="C6" s="45"/>
      <c r="D6" s="45"/>
      <c r="E6" s="5" t="s">
        <v>21</v>
      </c>
      <c r="F6" s="5" t="s">
        <v>22</v>
      </c>
      <c r="G6" s="5" t="s">
        <v>21</v>
      </c>
      <c r="H6" s="5" t="s">
        <v>22</v>
      </c>
      <c r="I6" s="5" t="s">
        <v>21</v>
      </c>
      <c r="J6" s="5" t="s">
        <v>22</v>
      </c>
      <c r="K6" s="5" t="s">
        <v>21</v>
      </c>
      <c r="L6" s="5" t="s">
        <v>22</v>
      </c>
      <c r="M6" s="5" t="s">
        <v>21</v>
      </c>
      <c r="N6" s="5" t="s">
        <v>22</v>
      </c>
      <c r="O6" s="5" t="s">
        <v>21</v>
      </c>
      <c r="P6" s="5" t="s">
        <v>22</v>
      </c>
      <c r="Q6" s="3"/>
      <c r="R6" s="47"/>
      <c r="S6" s="45"/>
      <c r="T6" s="45"/>
      <c r="U6" s="45"/>
      <c r="V6" s="45"/>
      <c r="W6" s="6" t="s">
        <v>22</v>
      </c>
      <c r="X6" s="6" t="s">
        <v>22</v>
      </c>
      <c r="Y6" s="6" t="s">
        <v>22</v>
      </c>
      <c r="Z6" s="6" t="s">
        <v>22</v>
      </c>
      <c r="AA6" s="6" t="s">
        <v>22</v>
      </c>
      <c r="AB6" s="6" t="s">
        <v>22</v>
      </c>
      <c r="AC6" s="42"/>
      <c r="AD6" s="42"/>
      <c r="AE6" s="42"/>
      <c r="AF6" s="42"/>
    </row>
    <row r="7" spans="1:32" ht="65.25" customHeight="1">
      <c r="A7" s="50"/>
      <c r="B7" s="7">
        <v>1</v>
      </c>
      <c r="C7" s="5" t="str">
        <f>VLOOKUP(B7,男子選手名簿!$A$2:$B$30,2)</f>
        <v>三木 統矢</v>
      </c>
      <c r="D7" s="5" t="str">
        <f>VLOOKUP(B7,男子選手名簿!$A$2:$C$30,3)</f>
        <v>宮崎西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41" t="s">
        <v>23</v>
      </c>
      <c r="S7" s="48" t="s">
        <v>24</v>
      </c>
      <c r="T7" s="4">
        <v>1</v>
      </c>
      <c r="U7" s="5" t="str">
        <f>VLOOKUP(T7,男子選手名簿!$A$2:$B$30,2)</f>
        <v>三木 統矢</v>
      </c>
      <c r="V7" s="5" t="str">
        <f>VLOOKUP(T7,男子選手名簿!$A$2:$C$30,3)</f>
        <v>宮崎西</v>
      </c>
      <c r="W7" s="9"/>
      <c r="X7" s="9"/>
      <c r="Y7" s="9"/>
      <c r="Z7" s="9"/>
      <c r="AA7" s="9"/>
      <c r="AB7" s="9"/>
      <c r="AC7" s="9"/>
      <c r="AD7" s="9"/>
      <c r="AE7" s="41"/>
      <c r="AF7" s="41"/>
    </row>
    <row r="8" spans="1:32" ht="65.25" customHeight="1">
      <c r="A8" s="50"/>
      <c r="B8" s="7">
        <v>2</v>
      </c>
      <c r="C8" s="5" t="str">
        <f>VLOOKUP(B8,男子選手名簿!$A$2:$B$30,2)</f>
        <v>田中 大也</v>
      </c>
      <c r="D8" s="5" t="str">
        <f>VLOOKUP(B8,男子選手名簿!$A$2:$C$30,3)</f>
        <v>宮崎西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42"/>
      <c r="S8" s="42"/>
      <c r="T8" s="5">
        <v>2</v>
      </c>
      <c r="U8" s="5" t="str">
        <f>VLOOKUP(T8,男子選手名簿!$A$2:$B$30,2)</f>
        <v>田中 大也</v>
      </c>
      <c r="V8" s="5" t="str">
        <f>VLOOKUP(T8,男子選手名簿!$A$2:$C$30,3)</f>
        <v>宮崎西</v>
      </c>
      <c r="W8" s="8"/>
      <c r="X8" s="8"/>
      <c r="Y8" s="8"/>
      <c r="Z8" s="8"/>
      <c r="AA8" s="8"/>
      <c r="AB8" s="8"/>
      <c r="AC8" s="8"/>
      <c r="AD8" s="8"/>
      <c r="AE8" s="42"/>
      <c r="AF8" s="42"/>
    </row>
    <row r="9" spans="1:32" ht="65.25" customHeight="1">
      <c r="A9" s="50"/>
      <c r="B9" s="7">
        <v>3</v>
      </c>
      <c r="C9" s="5" t="str">
        <f>VLOOKUP(B9,男子選手名簿!$A$2:$B$30,2)</f>
        <v>黒木 幸星</v>
      </c>
      <c r="D9" s="5" t="str">
        <f>VLOOKUP(B9,男子選手名簿!$A$2:$C$30,3)</f>
        <v>宮崎西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3"/>
      <c r="R9" s="42"/>
      <c r="S9" s="42"/>
      <c r="T9" s="5">
        <v>3</v>
      </c>
      <c r="U9" s="5" t="str">
        <f>VLOOKUP(T9,男子選手名簿!$A$2:$B$30,2)</f>
        <v>黒木 幸星</v>
      </c>
      <c r="V9" s="5" t="str">
        <f>VLOOKUP(T9,男子選手名簿!$A$2:$C$30,3)</f>
        <v>宮崎西</v>
      </c>
      <c r="W9" s="8"/>
      <c r="X9" s="8"/>
      <c r="Y9" s="8"/>
      <c r="Z9" s="8"/>
      <c r="AA9" s="8"/>
      <c r="AB9" s="8"/>
      <c r="AC9" s="8"/>
      <c r="AD9" s="8"/>
      <c r="AE9" s="42"/>
      <c r="AF9" s="42"/>
    </row>
    <row r="10" spans="1:32" ht="65.25" customHeight="1">
      <c r="A10" s="50"/>
      <c r="B10" s="7">
        <v>4</v>
      </c>
      <c r="C10" s="5" t="str">
        <f>VLOOKUP(B10,男子選手名簿!$A$2:$B$30,2)</f>
        <v>林田 幸己</v>
      </c>
      <c r="D10" s="5" t="str">
        <f>VLOOKUP(B10,男子選手名簿!$A$2:$C$30,3)</f>
        <v>宮崎西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3"/>
      <c r="R10" s="42"/>
      <c r="S10" s="42"/>
      <c r="T10" s="6">
        <v>4</v>
      </c>
      <c r="U10" s="5" t="str">
        <f>VLOOKUP(T10,男子選手名簿!$A$2:$B$30,2)</f>
        <v>林田 幸己</v>
      </c>
      <c r="V10" s="5" t="str">
        <f>VLOOKUP(T10,男子選手名簿!$A$2:$C$30,3)</f>
        <v>宮崎西</v>
      </c>
      <c r="W10" s="10"/>
      <c r="X10" s="10"/>
      <c r="Y10" s="11"/>
      <c r="Z10" s="11"/>
      <c r="AA10" s="11"/>
      <c r="AB10" s="11"/>
      <c r="AC10" s="11"/>
      <c r="AD10" s="10"/>
      <c r="AE10" s="45"/>
      <c r="AF10" s="45"/>
    </row>
    <row r="11" spans="1:32" ht="65.25" customHeight="1">
      <c r="A11" s="50"/>
      <c r="B11" s="7">
        <v>5</v>
      </c>
      <c r="C11" s="5" t="str">
        <f>VLOOKUP(B11,男子選手名簿!$A$2:$B$30,2)</f>
        <v>井﨑 彪太</v>
      </c>
      <c r="D11" s="5" t="str">
        <f>VLOOKUP(B11,男子選手名簿!$A$2:$C$30,3)</f>
        <v>宮崎西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3"/>
      <c r="R11" s="42"/>
      <c r="S11" s="42"/>
      <c r="T11" s="43" t="s">
        <v>25</v>
      </c>
      <c r="U11" s="55"/>
      <c r="V11" s="44"/>
      <c r="W11" s="12"/>
      <c r="X11" s="9"/>
      <c r="Y11" s="9"/>
      <c r="Z11" s="9"/>
      <c r="AA11" s="9"/>
      <c r="AB11" s="9"/>
      <c r="AC11" s="9"/>
      <c r="AD11" s="9"/>
      <c r="AE11" s="56"/>
      <c r="AF11" s="57"/>
    </row>
    <row r="12" spans="1:32" ht="65.25" customHeight="1">
      <c r="A12" s="50"/>
      <c r="B12" s="7">
        <v>6</v>
      </c>
      <c r="C12" s="5" t="str">
        <f>VLOOKUP(B12,男子選手名簿!$A$2:$B$30,2)</f>
        <v>通山 喬介</v>
      </c>
      <c r="D12" s="5" t="str">
        <f>VLOOKUP(B12,男子選手名簿!$A$2:$C$30,3)</f>
        <v>宮崎西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3"/>
      <c r="R12" s="42"/>
      <c r="S12" s="45"/>
      <c r="T12" s="5">
        <v>5</v>
      </c>
      <c r="U12" s="5" t="str">
        <f>VLOOKUP(T12,男子選手名簿!$A$2:$B$30,2)</f>
        <v>井﨑 彪太</v>
      </c>
      <c r="V12" s="5" t="str">
        <f>VLOOKUP(T12,男子選手名簿!$A$2:$C$30,3)</f>
        <v>宮崎西</v>
      </c>
      <c r="W12" s="13"/>
      <c r="X12" s="8"/>
      <c r="Y12" s="8"/>
      <c r="Z12" s="8"/>
      <c r="AA12" s="8"/>
      <c r="AB12" s="8"/>
      <c r="AC12" s="8"/>
      <c r="AD12" s="8"/>
      <c r="AE12" s="14"/>
      <c r="AF12" s="15"/>
    </row>
    <row r="13" spans="1:32" ht="65.25" customHeight="1">
      <c r="A13" s="50"/>
      <c r="B13" s="7">
        <v>7</v>
      </c>
      <c r="C13" s="5" t="str">
        <f>VLOOKUP(B13,男子選手名簿!$A$2:$B$30,2)</f>
        <v>福山 智隆</v>
      </c>
      <c r="D13" s="5" t="str">
        <f>VLOOKUP(B13,男子選手名簿!$A$2:$C$30,3)</f>
        <v>宮崎西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3"/>
      <c r="R13" s="42"/>
      <c r="S13" s="58" t="s">
        <v>26</v>
      </c>
      <c r="T13" s="4">
        <v>6</v>
      </c>
      <c r="U13" s="5" t="str">
        <f>VLOOKUP(T13,男子選手名簿!$A$2:$B$30,2)</f>
        <v>通山 喬介</v>
      </c>
      <c r="V13" s="5" t="str">
        <f>VLOOKUP(T13,男子選手名簿!$A$2:$C$30,3)</f>
        <v>宮崎西</v>
      </c>
      <c r="W13" s="9"/>
      <c r="X13" s="9"/>
      <c r="Y13" s="9"/>
      <c r="Z13" s="9"/>
      <c r="AA13" s="9"/>
      <c r="AB13" s="9"/>
      <c r="AC13" s="9"/>
      <c r="AD13" s="9"/>
      <c r="AE13" s="12"/>
      <c r="AF13" s="12"/>
    </row>
    <row r="14" spans="1:32" ht="65.25" customHeight="1">
      <c r="A14" s="50"/>
      <c r="B14" s="7">
        <v>8</v>
      </c>
      <c r="C14" s="5" t="str">
        <f>VLOOKUP(B14,男子選手名簿!$A$2:$B$30,2)</f>
        <v>北村 颯汰</v>
      </c>
      <c r="D14" s="5" t="str">
        <f>VLOOKUP(B14,男子選手名簿!$A$2:$C$30,3)</f>
        <v>宮崎西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3"/>
      <c r="R14" s="42"/>
      <c r="S14" s="42"/>
      <c r="T14" s="5">
        <v>7</v>
      </c>
      <c r="U14" s="5" t="str">
        <f>VLOOKUP(T14,男子選手名簿!$A$2:$B$30,2)</f>
        <v>福山 智隆</v>
      </c>
      <c r="V14" s="5" t="str">
        <f>VLOOKUP(T14,男子選手名簿!$A$2:$C$30,3)</f>
        <v>宮崎西</v>
      </c>
      <c r="W14" s="14"/>
      <c r="X14" s="14"/>
      <c r="Y14" s="16"/>
      <c r="Z14" s="16"/>
      <c r="AA14" s="16"/>
      <c r="AB14" s="16"/>
      <c r="AC14" s="16"/>
      <c r="AD14" s="16"/>
      <c r="AE14" s="14"/>
      <c r="AF14" s="14"/>
    </row>
    <row r="15" spans="1:32" ht="65.25" customHeight="1">
      <c r="A15" s="50"/>
      <c r="B15" s="7">
        <v>9</v>
      </c>
      <c r="C15" s="5" t="str">
        <f>VLOOKUP(B15,男子選手名簿!$A$2:$B$30,2)</f>
        <v>船石 翔天</v>
      </c>
      <c r="D15" s="5" t="str">
        <f>VLOOKUP(B15,男子選手名簿!$A$2:$C$30,3)</f>
        <v>宮崎西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3"/>
      <c r="R15" s="42"/>
      <c r="S15" s="42"/>
      <c r="T15" s="5">
        <v>8</v>
      </c>
      <c r="U15" s="5" t="str">
        <f>VLOOKUP(T15,男子選手名簿!$A$2:$B$30,2)</f>
        <v>北村 颯汰</v>
      </c>
      <c r="V15" s="5" t="str">
        <f>VLOOKUP(T15,男子選手名簿!$A$2:$C$30,3)</f>
        <v>宮崎西</v>
      </c>
      <c r="W15" s="8"/>
      <c r="X15" s="8"/>
      <c r="Y15" s="18"/>
      <c r="Z15" s="18"/>
      <c r="AA15" s="18"/>
      <c r="AB15" s="18"/>
      <c r="AC15" s="18"/>
      <c r="AD15" s="8"/>
      <c r="AE15" s="14"/>
      <c r="AF15" s="14"/>
    </row>
    <row r="16" spans="1:32" ht="65.25" customHeight="1">
      <c r="A16" s="50"/>
      <c r="B16" s="7">
        <v>10</v>
      </c>
      <c r="C16" s="5" t="str">
        <f>VLOOKUP(B16,男子選手名簿!$A$2:$B$30,2)</f>
        <v>黒木 晴翔</v>
      </c>
      <c r="D16" s="5" t="str">
        <f>VLOOKUP(B16,男子選手名簿!$A$2:$C$30,3)</f>
        <v>宮崎西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3"/>
      <c r="R16" s="42"/>
      <c r="S16" s="42"/>
      <c r="T16" s="5">
        <v>9</v>
      </c>
      <c r="U16" s="5" t="str">
        <f>VLOOKUP(T16,男子選手名簿!$A$2:$B$30,2)</f>
        <v>船石 翔天</v>
      </c>
      <c r="V16" s="5" t="str">
        <f>VLOOKUP(T16,男子選手名簿!$A$2:$C$30,3)</f>
        <v>宮崎西</v>
      </c>
      <c r="W16" s="14"/>
      <c r="X16" s="14"/>
      <c r="Y16" s="16"/>
      <c r="Z16" s="16"/>
      <c r="AA16" s="16"/>
      <c r="AB16" s="16"/>
      <c r="AC16" s="16"/>
      <c r="AD16" s="16"/>
      <c r="AE16" s="16"/>
      <c r="AF16" s="16"/>
    </row>
    <row r="17" spans="1:32" ht="65.25" customHeight="1">
      <c r="A17" s="50"/>
      <c r="B17" s="7">
        <v>11</v>
      </c>
      <c r="C17" s="5" t="str">
        <f>VLOOKUP(B17,男子選手名簿!$A$2:$B$30,2)</f>
        <v>上原 晴己</v>
      </c>
      <c r="D17" s="5" t="str">
        <f>VLOOKUP(B17,男子選手名簿!$A$2:$C$30,3)</f>
        <v>宮崎西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3"/>
      <c r="R17" s="45"/>
      <c r="S17" s="42"/>
      <c r="T17" s="5">
        <v>10</v>
      </c>
      <c r="U17" s="5" t="str">
        <f>VLOOKUP(T17,男子選手名簿!$A$2:$B$30,2)</f>
        <v>黒木 晴翔</v>
      </c>
      <c r="V17" s="5" t="str">
        <f>VLOOKUP(T17,男子選手名簿!$A$2:$C$30,3)</f>
        <v>宮崎西</v>
      </c>
      <c r="W17" s="19"/>
      <c r="X17" s="19"/>
      <c r="Y17" s="20"/>
      <c r="Z17" s="20"/>
      <c r="AA17" s="20"/>
      <c r="AB17" s="20"/>
      <c r="AC17" s="20"/>
      <c r="AD17" s="20"/>
      <c r="AE17" s="20"/>
      <c r="AF17" s="20"/>
    </row>
    <row r="18" spans="1:32" ht="65.25" customHeight="1">
      <c r="A18" s="50"/>
      <c r="B18" s="7">
        <v>12</v>
      </c>
      <c r="C18" s="5" t="str">
        <f>VLOOKUP(B18,男子選手名簿!$A$2:$B$30,2)</f>
        <v>大﨑 統仁</v>
      </c>
      <c r="D18" s="5" t="str">
        <f>VLOOKUP(B18,男子選手名簿!$A$2:$C$30,3)</f>
        <v>宮崎西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3"/>
      <c r="R18" s="41" t="s">
        <v>27</v>
      </c>
      <c r="S18" s="41" t="s">
        <v>26</v>
      </c>
      <c r="T18" s="21">
        <v>11</v>
      </c>
      <c r="U18" s="21" t="str">
        <f>VLOOKUP(T18,男子選手名簿!$A$2:$B$30,2)</f>
        <v>上原 晴己</v>
      </c>
      <c r="V18" s="21" t="str">
        <f>VLOOKUP(T18,男子選手名簿!$A$2:$C$30,3)</f>
        <v>宮崎西</v>
      </c>
      <c r="W18" s="22"/>
      <c r="X18" s="22"/>
      <c r="Y18" s="23"/>
      <c r="Z18" s="23"/>
      <c r="AA18" s="23"/>
      <c r="AB18" s="23"/>
      <c r="AC18" s="23"/>
      <c r="AD18" s="23"/>
      <c r="AE18" s="23"/>
      <c r="AF18" s="23"/>
    </row>
    <row r="19" spans="1:32" ht="65.25" customHeight="1">
      <c r="A19" s="50"/>
      <c r="B19" s="7">
        <v>13</v>
      </c>
      <c r="C19" s="5" t="str">
        <f>VLOOKUP(B19,男子選手名簿!$A$2:$B$30,2)</f>
        <v>日髙 洸城</v>
      </c>
      <c r="D19" s="5" t="str">
        <f>VLOOKUP(B19,男子選手名簿!$A$2:$C$30,3)</f>
        <v>宮崎西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3"/>
      <c r="R19" s="42"/>
      <c r="S19" s="42"/>
      <c r="T19" s="21">
        <v>12</v>
      </c>
      <c r="U19" s="21" t="str">
        <f>VLOOKUP(T19,男子選手名簿!$A$2:$B$30,2)</f>
        <v>大﨑 統仁</v>
      </c>
      <c r="V19" s="21" t="str">
        <f>VLOOKUP(T19,男子選手名簿!$A$2:$C$30,3)</f>
        <v>宮崎西</v>
      </c>
      <c r="W19" s="22"/>
      <c r="X19" s="22"/>
      <c r="Y19" s="23"/>
      <c r="Z19" s="23"/>
      <c r="AA19" s="23"/>
      <c r="AB19" s="23"/>
      <c r="AC19" s="23"/>
      <c r="AD19" s="23"/>
      <c r="AE19" s="23"/>
      <c r="AF19" s="23"/>
    </row>
    <row r="20" spans="1:32" ht="65.25" customHeight="1">
      <c r="A20" s="50"/>
      <c r="B20" s="7">
        <v>14</v>
      </c>
      <c r="C20" s="5" t="str">
        <f>VLOOKUP(B20,男子選手名簿!$A$2:$B$30,2)</f>
        <v>山田 健聖</v>
      </c>
      <c r="D20" s="5" t="str">
        <f>VLOOKUP(B20,男子選手名簿!$A$2:$C$30,3)</f>
        <v>宮崎西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3"/>
      <c r="R20" s="42"/>
      <c r="S20" s="42"/>
      <c r="T20" s="21">
        <v>13</v>
      </c>
      <c r="U20" s="21" t="str">
        <f>VLOOKUP(T20,男子選手名簿!$A$2:$B$30,2)</f>
        <v>日髙 洸城</v>
      </c>
      <c r="V20" s="21" t="str">
        <f>VLOOKUP(T20,男子選手名簿!$A$2:$C$30,3)</f>
        <v>宮崎西</v>
      </c>
      <c r="W20" s="22"/>
      <c r="X20" s="22"/>
      <c r="Y20" s="23"/>
      <c r="Z20" s="23"/>
      <c r="AA20" s="23"/>
      <c r="AB20" s="23"/>
      <c r="AC20" s="23"/>
      <c r="AD20" s="23"/>
      <c r="AE20" s="23"/>
      <c r="AF20" s="23"/>
    </row>
    <row r="21" spans="1:32" ht="65.25" customHeight="1">
      <c r="A21" s="50"/>
      <c r="B21" s="7">
        <v>15</v>
      </c>
      <c r="C21" s="5" t="str">
        <f>VLOOKUP(B21,男子選手名簿!$A$2:$B$30,2)</f>
        <v>岩切 貴儀</v>
      </c>
      <c r="D21" s="5" t="str">
        <f>VLOOKUP(B21,男子選手名簿!$A$2:$C$30,3)</f>
        <v>宮崎工業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3"/>
      <c r="R21" s="42"/>
      <c r="S21" s="45"/>
      <c r="T21" s="21">
        <v>14</v>
      </c>
      <c r="U21" s="21" t="str">
        <f>VLOOKUP(T21,男子選手名簿!$A$2:$B$30,2)</f>
        <v>山田 健聖</v>
      </c>
      <c r="V21" s="21" t="str">
        <f>VLOOKUP(T21,男子選手名簿!$A$2:$C$30,3)</f>
        <v>宮崎西</v>
      </c>
      <c r="W21" s="22"/>
      <c r="X21" s="22"/>
      <c r="Y21" s="23"/>
      <c r="Z21" s="23"/>
      <c r="AA21" s="23"/>
      <c r="AB21" s="23"/>
      <c r="AC21" s="23"/>
      <c r="AD21" s="23"/>
      <c r="AE21" s="23"/>
      <c r="AF21" s="23"/>
    </row>
    <row r="22" spans="1:32" ht="65.25" customHeight="1">
      <c r="A22" s="1"/>
      <c r="B22" s="21">
        <v>16</v>
      </c>
      <c r="C22" s="21" t="str">
        <f>VLOOKUP(B22,男子選手名簿!$A$2:$B$30,2)</f>
        <v>宮本　和蓮</v>
      </c>
      <c r="D22" s="21" t="str">
        <f>VLOOKUP(B22,男子選手名簿!$A$2:$C$30,3)</f>
        <v>AJクラブ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3"/>
      <c r="R22" s="42"/>
      <c r="S22" s="21" t="s">
        <v>28</v>
      </c>
      <c r="T22" s="21">
        <v>15</v>
      </c>
      <c r="U22" s="21" t="str">
        <f>VLOOKUP(T22,男子選手名簿!$A$2:$B$30,2)</f>
        <v>岩切 貴儀</v>
      </c>
      <c r="V22" s="21" t="str">
        <f>VLOOKUP(T22,男子選手名簿!$A$2:$C$30,3)</f>
        <v>宮崎工業</v>
      </c>
      <c r="W22" s="22"/>
      <c r="X22" s="22"/>
      <c r="Y22" s="23"/>
      <c r="Z22" s="23"/>
      <c r="AA22" s="23"/>
      <c r="AB22" s="23"/>
      <c r="AC22" s="23"/>
      <c r="AD22" s="23"/>
      <c r="AE22" s="23"/>
      <c r="AF22" s="23"/>
    </row>
    <row r="23" spans="1:32" ht="65.25" customHeight="1">
      <c r="A23" s="2"/>
      <c r="B23" s="26">
        <v>17</v>
      </c>
      <c r="C23" s="21" t="str">
        <f>VLOOKUP(B23,男子選手名簿!$A$2:$B$30,2)</f>
        <v>髙橋　海音</v>
      </c>
      <c r="D23" s="27" t="str">
        <f>VLOOKUP(B23,男子選手名簿!$A$2:$C$30,3)</f>
        <v>FLASH体操教室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"/>
      <c r="R23" s="42"/>
      <c r="S23" s="26" t="s">
        <v>29</v>
      </c>
      <c r="T23" s="26">
        <v>16</v>
      </c>
      <c r="U23" s="21" t="str">
        <f>VLOOKUP(T23,男子選手名簿!$A$2:$B$30,2)</f>
        <v>宮本　和蓮</v>
      </c>
      <c r="V23" s="21" t="str">
        <f>VLOOKUP(T23,男子選手名簿!$A$2:$C$30,3)</f>
        <v>AJクラブ</v>
      </c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1:32" ht="65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5"/>
      <c r="S24" s="26" t="s">
        <v>30</v>
      </c>
      <c r="T24" s="26">
        <v>17</v>
      </c>
      <c r="U24" s="21" t="str">
        <f>VLOOKUP(T24,男子選手名簿!$A$2:$B$30,2)</f>
        <v>髙橋　海音</v>
      </c>
      <c r="V24" s="27" t="str">
        <f>VLOOKUP(T24,男子選手名簿!$A$2:$C$30,3)</f>
        <v>FLASH体操教室</v>
      </c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  <row r="25" spans="1:32" ht="55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55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55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55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55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55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55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55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55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55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55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55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55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55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55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55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55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55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55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55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55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55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55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55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55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55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55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55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55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55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55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55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55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55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55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55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55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55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55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55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55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55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55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55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55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55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55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55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55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55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55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55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55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55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55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55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55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55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55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55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55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55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55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55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55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55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55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55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55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55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55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55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55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55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55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55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55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55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55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55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55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55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55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55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55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55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55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55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55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55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55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55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55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55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55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55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55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55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55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55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55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55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55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55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55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55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55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55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55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55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55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55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55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55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55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55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55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55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55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55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55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55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55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55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55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55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55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55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55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55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55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55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55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55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55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55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55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55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55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55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55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55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55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55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55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55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55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55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55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55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55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55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55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55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55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55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55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55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55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55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55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55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55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55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55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55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55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55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55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55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55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55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55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55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55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55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55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55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55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55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55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55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55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55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55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55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55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55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55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55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55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55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55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55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55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55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55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55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55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55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55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55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55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55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55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55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55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55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55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55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55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55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55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55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55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55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55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55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55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55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55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55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55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55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55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55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55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55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55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55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55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55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55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55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55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55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55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55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55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55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55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55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55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55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55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55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55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55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55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55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55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55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55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55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55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55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55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55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55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55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55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55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55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55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55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55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55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55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55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55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55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55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55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55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55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55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55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55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55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55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55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55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55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55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55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55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55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55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55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55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55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55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55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55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55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55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55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55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55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55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55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55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55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55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55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55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55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55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55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55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55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55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55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55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55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55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55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55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55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55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55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55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55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55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55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55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55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55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55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55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55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55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55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55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55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55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55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55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55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55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55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55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55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55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55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55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55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55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55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55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55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55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55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55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55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55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55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55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55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55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55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55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55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55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55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55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55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55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55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55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55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55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55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55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55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55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55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55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55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55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55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55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55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55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55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55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55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55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55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55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55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55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55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55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55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55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55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55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55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55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55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55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55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55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55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55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55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55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55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55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55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55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55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55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55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55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55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55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55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55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55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55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55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55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55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55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55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55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55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55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55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55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55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55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55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55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55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55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55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55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55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55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55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55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55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55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55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55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55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55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55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55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55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55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55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55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55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55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55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55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55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55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55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55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55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55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55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55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55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55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55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55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55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55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55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55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55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55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55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55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55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55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55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55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55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55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55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55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55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55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55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55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55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55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55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55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55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55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55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55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55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55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55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55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55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55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55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55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55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55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55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55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55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55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55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55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55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55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55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55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55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55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55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55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55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55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55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55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55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55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55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55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55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55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55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55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55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55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55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55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55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55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55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55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55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55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55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55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55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55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55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55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55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55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55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55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55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55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55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55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55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55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55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55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55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55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55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55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55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55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55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55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55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55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55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55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55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55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55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55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55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55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55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55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55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55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55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55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55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55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55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55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55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55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55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55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55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55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55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55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55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55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55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55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55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55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55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55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55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55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55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55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55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55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55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55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55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55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55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55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55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55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55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55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55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55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55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55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55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55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55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55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55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55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55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55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55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55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55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55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55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55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55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55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55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55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55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55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55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55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55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55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55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55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55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55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55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55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55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55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55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55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55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55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55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55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55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55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55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55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55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55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55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55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55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55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55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55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55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55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55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55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55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55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55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55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55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55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55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55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55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55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55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55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55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55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55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55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55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55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55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55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55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55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55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55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55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55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55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55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55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55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55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55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55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55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55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55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55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55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55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55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55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55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55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55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55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55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55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55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55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55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55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55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55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55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55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55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55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55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55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55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55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55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55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55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55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55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55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55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55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55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55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55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55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55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55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55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55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55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55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55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55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55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55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55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55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55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55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55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55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55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55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55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55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55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55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55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55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55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55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55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55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55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55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55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55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55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55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55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55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55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55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55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55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55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55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55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55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55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55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55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55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55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55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55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55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55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55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55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55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55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55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55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55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55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55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55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55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55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55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55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55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55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55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55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55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55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55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55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55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55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55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55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55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55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55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55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55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55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55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55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55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55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55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55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55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55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55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55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55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55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55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55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55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55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55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55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55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55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55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55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55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55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55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55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55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55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55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55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55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55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55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55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55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55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55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55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55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55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55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55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55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55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55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55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55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55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55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55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55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55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55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55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55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55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55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55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55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55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55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55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55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55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55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55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55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55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55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55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55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55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55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55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55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55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55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55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55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55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55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55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55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55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55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55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55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55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55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55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55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55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55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55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55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55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55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55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55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55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55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55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55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55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55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55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55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55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55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55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55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55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55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55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55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55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55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55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55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55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55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55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55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55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55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55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55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55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55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55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55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55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55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55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55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 ht="55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</sheetData>
  <mergeCells count="36">
    <mergeCell ref="AF7:AF10"/>
    <mergeCell ref="AE11:AF11"/>
    <mergeCell ref="R7:R17"/>
    <mergeCell ref="S7:S12"/>
    <mergeCell ref="S13:S17"/>
    <mergeCell ref="AE7:AE10"/>
    <mergeCell ref="R18:R24"/>
    <mergeCell ref="S18:S21"/>
    <mergeCell ref="A1:A21"/>
    <mergeCell ref="B1:L1"/>
    <mergeCell ref="T1:AD1"/>
    <mergeCell ref="B3:D3"/>
    <mergeCell ref="F3:G3"/>
    <mergeCell ref="M3:O3"/>
    <mergeCell ref="T3:V3"/>
    <mergeCell ref="T11:V11"/>
    <mergeCell ref="X3:Y3"/>
    <mergeCell ref="AC3:AD3"/>
    <mergeCell ref="B5:B6"/>
    <mergeCell ref="C5:C6"/>
    <mergeCell ref="D5:D6"/>
    <mergeCell ref="E5:F5"/>
    <mergeCell ref="AF5:AF6"/>
    <mergeCell ref="G5:H5"/>
    <mergeCell ref="I5:J5"/>
    <mergeCell ref="K5:L5"/>
    <mergeCell ref="M5:N5"/>
    <mergeCell ref="S5:S6"/>
    <mergeCell ref="O5:P5"/>
    <mergeCell ref="R5:R6"/>
    <mergeCell ref="AC5:AC6"/>
    <mergeCell ref="AD5:AD6"/>
    <mergeCell ref="T5:T6"/>
    <mergeCell ref="U5:U6"/>
    <mergeCell ref="V5:V6"/>
    <mergeCell ref="AE5:AE6"/>
  </mergeCells>
  <phoneticPr fontId="18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Z986"/>
  <sheetViews>
    <sheetView showGridLines="0" tabSelected="1" workbookViewId="0">
      <selection sqref="A1:A21"/>
    </sheetView>
  </sheetViews>
  <sheetFormatPr defaultColWidth="12.5703125" defaultRowHeight="15.75" customHeight="1"/>
  <cols>
    <col min="2" max="2" width="8.42578125" customWidth="1"/>
    <col min="3" max="3" width="17.7109375" customWidth="1"/>
    <col min="4" max="4" width="24.7109375" customWidth="1"/>
    <col min="5" max="5" width="9.5703125" customWidth="1"/>
    <col min="6" max="6" width="19.140625" customWidth="1"/>
    <col min="7" max="7" width="9.5703125" customWidth="1"/>
    <col min="8" max="8" width="19.140625" customWidth="1"/>
    <col min="9" max="9" width="9.5703125" customWidth="1"/>
    <col min="10" max="10" width="19.140625" customWidth="1"/>
    <col min="11" max="11" width="9.5703125" customWidth="1"/>
    <col min="12" max="12" width="19.140625" customWidth="1"/>
    <col min="16" max="16" width="8.42578125" customWidth="1"/>
    <col min="17" max="17" width="17.7109375" customWidth="1"/>
    <col min="18" max="18" width="24.7109375" customWidth="1"/>
    <col min="19" max="22" width="17.5703125" customWidth="1"/>
  </cols>
  <sheetData>
    <row r="1" spans="1:26" ht="55.5" customHeight="1">
      <c r="A1" s="49" t="s">
        <v>31</v>
      </c>
      <c r="B1" s="51" t="s">
        <v>1</v>
      </c>
      <c r="C1" s="50"/>
      <c r="D1" s="50"/>
      <c r="E1" s="50"/>
      <c r="F1" s="50"/>
      <c r="G1" s="50"/>
      <c r="H1" s="50"/>
      <c r="I1" s="50"/>
      <c r="J1" s="50"/>
      <c r="K1" s="1"/>
      <c r="L1" s="1"/>
      <c r="M1" s="1"/>
      <c r="N1" s="1"/>
      <c r="O1" s="1"/>
      <c r="P1" s="51" t="s">
        <v>1</v>
      </c>
      <c r="Q1" s="50"/>
      <c r="R1" s="50"/>
      <c r="S1" s="50"/>
      <c r="T1" s="50"/>
      <c r="U1" s="50"/>
      <c r="V1" s="50"/>
      <c r="W1" s="50"/>
      <c r="X1" s="50"/>
      <c r="Y1" s="1"/>
      <c r="Z1" s="1"/>
    </row>
    <row r="2" spans="1:26" ht="55.5" customHeight="1">
      <c r="A2" s="5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5.5" customHeight="1">
      <c r="A3" s="50"/>
      <c r="B3" s="52" t="s">
        <v>32</v>
      </c>
      <c r="C3" s="50"/>
      <c r="D3" s="50"/>
      <c r="E3" s="1"/>
      <c r="F3" s="53" t="s">
        <v>4</v>
      </c>
      <c r="G3" s="44"/>
      <c r="H3" s="1"/>
      <c r="I3" s="1"/>
      <c r="J3" s="1"/>
      <c r="K3" s="1"/>
      <c r="L3" s="1"/>
      <c r="M3" s="1"/>
      <c r="N3" s="1"/>
      <c r="O3" s="1"/>
      <c r="P3" s="52" t="s">
        <v>32</v>
      </c>
      <c r="Q3" s="50"/>
      <c r="R3" s="50"/>
      <c r="S3" s="1"/>
      <c r="T3" s="53" t="s">
        <v>5</v>
      </c>
      <c r="U3" s="44"/>
      <c r="V3" s="1"/>
      <c r="W3" s="54"/>
      <c r="X3" s="50"/>
      <c r="Y3" s="1"/>
      <c r="Z3" s="1"/>
    </row>
    <row r="4" spans="1:26" ht="55.5" customHeight="1">
      <c r="A4" s="5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5.5" customHeight="1">
      <c r="A5" s="50"/>
      <c r="B5" s="48" t="s">
        <v>6</v>
      </c>
      <c r="C5" s="41" t="s">
        <v>7</v>
      </c>
      <c r="D5" s="41" t="s">
        <v>8</v>
      </c>
      <c r="E5" s="43" t="s">
        <v>12</v>
      </c>
      <c r="F5" s="44"/>
      <c r="G5" s="43" t="s">
        <v>33</v>
      </c>
      <c r="H5" s="44"/>
      <c r="I5" s="43" t="s">
        <v>34</v>
      </c>
      <c r="J5" s="44"/>
      <c r="K5" s="43" t="s">
        <v>9</v>
      </c>
      <c r="L5" s="44"/>
      <c r="M5" s="3"/>
      <c r="N5" s="46" t="s">
        <v>15</v>
      </c>
      <c r="O5" s="41" t="s">
        <v>16</v>
      </c>
      <c r="P5" s="48" t="s">
        <v>6</v>
      </c>
      <c r="Q5" s="41" t="s">
        <v>7</v>
      </c>
      <c r="R5" s="41" t="s">
        <v>8</v>
      </c>
      <c r="S5" s="4" t="s">
        <v>12</v>
      </c>
      <c r="T5" s="4" t="s">
        <v>33</v>
      </c>
      <c r="U5" s="4" t="s">
        <v>34</v>
      </c>
      <c r="V5" s="4" t="s">
        <v>9</v>
      </c>
      <c r="W5" s="41" t="s">
        <v>17</v>
      </c>
      <c r="X5" s="41" t="s">
        <v>18</v>
      </c>
      <c r="Y5" s="41" t="s">
        <v>19</v>
      </c>
      <c r="Z5" s="41" t="s">
        <v>20</v>
      </c>
    </row>
    <row r="6" spans="1:26" ht="55.5" customHeight="1">
      <c r="A6" s="50"/>
      <c r="B6" s="45"/>
      <c r="C6" s="45"/>
      <c r="D6" s="45"/>
      <c r="E6" s="5" t="s">
        <v>21</v>
      </c>
      <c r="F6" s="5" t="s">
        <v>22</v>
      </c>
      <c r="G6" s="5" t="s">
        <v>21</v>
      </c>
      <c r="H6" s="5" t="s">
        <v>22</v>
      </c>
      <c r="I6" s="5" t="s">
        <v>21</v>
      </c>
      <c r="J6" s="5" t="s">
        <v>22</v>
      </c>
      <c r="K6" s="5" t="s">
        <v>21</v>
      </c>
      <c r="L6" s="5" t="s">
        <v>22</v>
      </c>
      <c r="M6" s="3"/>
      <c r="N6" s="47"/>
      <c r="O6" s="45"/>
      <c r="P6" s="45"/>
      <c r="Q6" s="45"/>
      <c r="R6" s="45"/>
      <c r="S6" s="6" t="s">
        <v>22</v>
      </c>
      <c r="T6" s="6" t="s">
        <v>22</v>
      </c>
      <c r="U6" s="6" t="s">
        <v>22</v>
      </c>
      <c r="V6" s="6" t="s">
        <v>22</v>
      </c>
      <c r="W6" s="42"/>
      <c r="X6" s="42"/>
      <c r="Y6" s="42"/>
      <c r="Z6" s="42"/>
    </row>
    <row r="7" spans="1:26" ht="66" customHeight="1">
      <c r="A7" s="50"/>
      <c r="B7" s="7">
        <v>1</v>
      </c>
      <c r="C7" s="5" t="str">
        <f>VLOOKUP(B7,女子選手名簿!$A$2:$B$30,2)</f>
        <v>増元　心優</v>
      </c>
      <c r="D7" s="5" t="str">
        <f>VLOOKUP(B7,女子選手名簿!$A$2:$C$30,3)</f>
        <v>宮崎西</v>
      </c>
      <c r="E7" s="8"/>
      <c r="F7" s="8"/>
      <c r="G7" s="8"/>
      <c r="H7" s="8"/>
      <c r="I7" s="8"/>
      <c r="J7" s="8"/>
      <c r="K7" s="8"/>
      <c r="L7" s="8"/>
      <c r="M7" s="3"/>
      <c r="N7" s="41" t="s">
        <v>23</v>
      </c>
      <c r="O7" s="48" t="s">
        <v>24</v>
      </c>
      <c r="P7" s="4">
        <v>1</v>
      </c>
      <c r="Q7" s="5" t="str">
        <f>VLOOKUP(P7,女子選手名簿!$A$2:$B$30,2)</f>
        <v>増元　心優</v>
      </c>
      <c r="R7" s="5" t="str">
        <f>VLOOKUP(P7,女子選手名簿!$A$2:$C$30,3)</f>
        <v>宮崎西</v>
      </c>
      <c r="S7" s="9"/>
      <c r="T7" s="9"/>
      <c r="U7" s="9"/>
      <c r="V7" s="9"/>
      <c r="W7" s="9"/>
      <c r="X7" s="9"/>
      <c r="Y7" s="41"/>
      <c r="Z7" s="41"/>
    </row>
    <row r="8" spans="1:26" ht="66" customHeight="1">
      <c r="A8" s="50"/>
      <c r="B8" s="7">
        <v>2</v>
      </c>
      <c r="C8" s="5" t="str">
        <f>VLOOKUP(B8,女子選手名簿!$A$2:$B$30,2)</f>
        <v>佐藤　咲姫</v>
      </c>
      <c r="D8" s="5" t="str">
        <f>VLOOKUP(B8,女子選手名簿!$A$2:$C$30,3)</f>
        <v>宮崎西</v>
      </c>
      <c r="E8" s="8"/>
      <c r="F8" s="8"/>
      <c r="G8" s="8"/>
      <c r="H8" s="8"/>
      <c r="I8" s="8"/>
      <c r="J8" s="8"/>
      <c r="K8" s="8"/>
      <c r="L8" s="8"/>
      <c r="M8" s="3"/>
      <c r="N8" s="42"/>
      <c r="O8" s="42"/>
      <c r="P8" s="5">
        <v>2</v>
      </c>
      <c r="Q8" s="5" t="str">
        <f>VLOOKUP(P8,女子選手名簿!$A$2:$B$30,2)</f>
        <v>佐藤　咲姫</v>
      </c>
      <c r="R8" s="5" t="str">
        <f>VLOOKUP(P8,女子選手名簿!$A$2:$C$30,3)</f>
        <v>宮崎西</v>
      </c>
      <c r="S8" s="8"/>
      <c r="T8" s="8"/>
      <c r="U8" s="8"/>
      <c r="V8" s="8"/>
      <c r="W8" s="8"/>
      <c r="X8" s="8"/>
      <c r="Y8" s="42"/>
      <c r="Z8" s="42"/>
    </row>
    <row r="9" spans="1:26" ht="66" customHeight="1">
      <c r="A9" s="50"/>
      <c r="B9" s="7">
        <v>3</v>
      </c>
      <c r="C9" s="5" t="str">
        <f>VLOOKUP(B9,女子選手名簿!$A$2:$B$30,2)</f>
        <v>落合　雛子</v>
      </c>
      <c r="D9" s="5" t="str">
        <f>VLOOKUP(B9,女子選手名簿!$A$2:$C$30,3)</f>
        <v>宮崎西</v>
      </c>
      <c r="E9" s="8"/>
      <c r="F9" s="8"/>
      <c r="G9" s="8"/>
      <c r="H9" s="8"/>
      <c r="I9" s="8"/>
      <c r="J9" s="8"/>
      <c r="K9" s="8"/>
      <c r="L9" s="8"/>
      <c r="M9" s="3"/>
      <c r="N9" s="42"/>
      <c r="O9" s="42"/>
      <c r="P9" s="5">
        <v>3</v>
      </c>
      <c r="Q9" s="5" t="str">
        <f>VLOOKUP(P9,女子選手名簿!$A$2:$B$30,2)</f>
        <v>落合　雛子</v>
      </c>
      <c r="R9" s="5" t="str">
        <f>VLOOKUP(P9,女子選手名簿!$A$2:$C$30,3)</f>
        <v>宮崎西</v>
      </c>
      <c r="S9" s="8"/>
      <c r="T9" s="8"/>
      <c r="U9" s="8"/>
      <c r="V9" s="8"/>
      <c r="W9" s="8"/>
      <c r="X9" s="8"/>
      <c r="Y9" s="42"/>
      <c r="Z9" s="42"/>
    </row>
    <row r="10" spans="1:26" ht="66" customHeight="1">
      <c r="A10" s="50"/>
      <c r="B10" s="7">
        <v>4</v>
      </c>
      <c r="C10" s="5" t="str">
        <f>VLOOKUP(B10,女子選手名簿!$A$2:$B$30,2)</f>
        <v>主税　加那紗</v>
      </c>
      <c r="D10" s="5" t="str">
        <f>VLOOKUP(B10,女子選手名簿!$A$2:$C$30,3)</f>
        <v>宮崎西</v>
      </c>
      <c r="E10" s="8"/>
      <c r="F10" s="8"/>
      <c r="G10" s="8"/>
      <c r="H10" s="8"/>
      <c r="I10" s="8"/>
      <c r="J10" s="8"/>
      <c r="K10" s="8"/>
      <c r="L10" s="8"/>
      <c r="M10" s="3"/>
      <c r="N10" s="42"/>
      <c r="O10" s="42"/>
      <c r="P10" s="6">
        <v>4</v>
      </c>
      <c r="Q10" s="5" t="str">
        <f>VLOOKUP(P10,女子選手名簿!$A$2:$B$30,2)</f>
        <v>主税　加那紗</v>
      </c>
      <c r="R10" s="5" t="str">
        <f>VLOOKUP(P10,女子選手名簿!$A$2:$C$30,3)</f>
        <v>宮崎西</v>
      </c>
      <c r="S10" s="10"/>
      <c r="T10" s="10"/>
      <c r="U10" s="11"/>
      <c r="V10" s="11"/>
      <c r="W10" s="11"/>
      <c r="X10" s="10"/>
      <c r="Y10" s="45"/>
      <c r="Z10" s="45"/>
    </row>
    <row r="11" spans="1:26" ht="66" customHeight="1">
      <c r="A11" s="50"/>
      <c r="B11" s="7">
        <v>5</v>
      </c>
      <c r="C11" s="5" t="str">
        <f>VLOOKUP(B11,女子選手名簿!$A$2:$B$30,2)</f>
        <v>瀬戸口　麗</v>
      </c>
      <c r="D11" s="5" t="str">
        <f>VLOOKUP(B11,女子選手名簿!$A$2:$C$30,3)</f>
        <v>宮崎西</v>
      </c>
      <c r="E11" s="8"/>
      <c r="F11" s="8"/>
      <c r="G11" s="8"/>
      <c r="H11" s="8"/>
      <c r="I11" s="8"/>
      <c r="J11" s="8"/>
      <c r="K11" s="8"/>
      <c r="L11" s="8"/>
      <c r="M11" s="3"/>
      <c r="N11" s="42"/>
      <c r="O11" s="42"/>
      <c r="P11" s="43" t="s">
        <v>25</v>
      </c>
      <c r="Q11" s="55"/>
      <c r="R11" s="44"/>
      <c r="S11" s="12"/>
      <c r="T11" s="9"/>
      <c r="U11" s="9"/>
      <c r="V11" s="9"/>
      <c r="W11" s="9"/>
      <c r="X11" s="9"/>
      <c r="Y11" s="56"/>
      <c r="Z11" s="57"/>
    </row>
    <row r="12" spans="1:26" ht="66" customHeight="1">
      <c r="A12" s="50"/>
      <c r="B12" s="7">
        <v>6</v>
      </c>
      <c r="C12" s="5" t="str">
        <f>VLOOKUP(B12,女子選手名簿!$A$2:$B$30,2)</f>
        <v>安藤　伽瑠奈</v>
      </c>
      <c r="D12" s="5" t="str">
        <f>VLOOKUP(B12,女子選手名簿!$A$2:$C$30,3)</f>
        <v>宮崎西</v>
      </c>
      <c r="E12" s="8"/>
      <c r="F12" s="8"/>
      <c r="G12" s="8"/>
      <c r="H12" s="8"/>
      <c r="I12" s="8"/>
      <c r="J12" s="8"/>
      <c r="K12" s="8"/>
      <c r="L12" s="8"/>
      <c r="M12" s="3"/>
      <c r="N12" s="42"/>
      <c r="O12" s="42"/>
      <c r="P12" s="5">
        <v>5</v>
      </c>
      <c r="Q12" s="5" t="str">
        <f>VLOOKUP(P12,女子選手名簿!$A$2:$B$30,2)</f>
        <v>瀬戸口　麗</v>
      </c>
      <c r="R12" s="5" t="str">
        <f>VLOOKUP(P12,女子選手名簿!$A$2:$C$30,3)</f>
        <v>宮崎西</v>
      </c>
      <c r="S12" s="13"/>
      <c r="T12" s="8"/>
      <c r="U12" s="8"/>
      <c r="V12" s="8"/>
      <c r="W12" s="8"/>
      <c r="X12" s="8"/>
      <c r="Y12" s="14"/>
      <c r="Z12" s="15"/>
    </row>
    <row r="13" spans="1:26" ht="66" customHeight="1">
      <c r="A13" s="50"/>
      <c r="B13" s="7">
        <v>7</v>
      </c>
      <c r="C13" s="5" t="str">
        <f>VLOOKUP(B13,女子選手名簿!$A$2:$B$30,2)</f>
        <v>森　美千瑠</v>
      </c>
      <c r="D13" s="5" t="str">
        <f>VLOOKUP(B13,女子選手名簿!$A$2:$C$30,3)</f>
        <v>宮崎日大</v>
      </c>
      <c r="E13" s="8"/>
      <c r="F13" s="8"/>
      <c r="G13" s="8"/>
      <c r="H13" s="8"/>
      <c r="I13" s="8"/>
      <c r="J13" s="8"/>
      <c r="K13" s="8"/>
      <c r="L13" s="8"/>
      <c r="M13" s="3"/>
      <c r="N13" s="45"/>
      <c r="O13" s="45"/>
      <c r="P13" s="4">
        <v>6</v>
      </c>
      <c r="Q13" s="5" t="str">
        <f>VLOOKUP(P13,女子選手名簿!$A$2:$B$30,2)</f>
        <v>安藤　伽瑠奈</v>
      </c>
      <c r="R13" s="5" t="str">
        <f>VLOOKUP(P13,女子選手名簿!$A$2:$C$30,3)</f>
        <v>宮崎西</v>
      </c>
      <c r="S13" s="9"/>
      <c r="T13" s="9"/>
      <c r="U13" s="9"/>
      <c r="V13" s="9"/>
      <c r="W13" s="9"/>
      <c r="X13" s="9"/>
      <c r="Y13" s="12"/>
      <c r="Z13" s="12"/>
    </row>
    <row r="14" spans="1:26" ht="66" customHeight="1">
      <c r="A14" s="50"/>
      <c r="B14" s="7">
        <v>8</v>
      </c>
      <c r="C14" s="5" t="str">
        <f>VLOOKUP(B14,女子選手名簿!$A$2:$B$30,2)</f>
        <v>濵田　由菜</v>
      </c>
      <c r="D14" s="5" t="str">
        <f>VLOOKUP(B14,女子選手名簿!$A$2:$C$30,3)</f>
        <v>宮崎日大</v>
      </c>
      <c r="E14" s="8"/>
      <c r="F14" s="8"/>
      <c r="G14" s="8"/>
      <c r="H14" s="8"/>
      <c r="I14" s="8"/>
      <c r="J14" s="8"/>
      <c r="K14" s="8"/>
      <c r="L14" s="8"/>
      <c r="M14" s="3"/>
      <c r="N14" s="41" t="s">
        <v>27</v>
      </c>
      <c r="O14" s="59" t="s">
        <v>35</v>
      </c>
      <c r="P14" s="5">
        <v>7</v>
      </c>
      <c r="Q14" s="5" t="str">
        <f>VLOOKUP(P14,女子選手名簿!$A$2:$B$30,2)</f>
        <v>森　美千瑠</v>
      </c>
      <c r="R14" s="5" t="str">
        <f>VLOOKUP(P14,女子選手名簿!$A$2:$C$30,3)</f>
        <v>宮崎日大</v>
      </c>
      <c r="S14" s="14"/>
      <c r="T14" s="14"/>
      <c r="U14" s="16"/>
      <c r="V14" s="16"/>
      <c r="W14" s="16"/>
      <c r="X14" s="16"/>
      <c r="Y14" s="14"/>
      <c r="Z14" s="14"/>
    </row>
    <row r="15" spans="1:26" ht="66" customHeight="1">
      <c r="A15" s="50"/>
      <c r="B15" s="7">
        <v>9</v>
      </c>
      <c r="C15" s="5" t="str">
        <f>VLOOKUP(B15,女子選手名簿!$A$2:$B$30,2)</f>
        <v>田原　夕凛</v>
      </c>
      <c r="D15" s="5" t="str">
        <f>VLOOKUP(B15,女子選手名簿!$A$2:$C$30,3)</f>
        <v>宮崎日大</v>
      </c>
      <c r="E15" s="17"/>
      <c r="F15" s="17"/>
      <c r="G15" s="17"/>
      <c r="H15" s="17"/>
      <c r="I15" s="17"/>
      <c r="J15" s="17"/>
      <c r="K15" s="17"/>
      <c r="L15" s="17"/>
      <c r="M15" s="3"/>
      <c r="N15" s="42"/>
      <c r="O15" s="42"/>
      <c r="P15" s="5">
        <v>8</v>
      </c>
      <c r="Q15" s="5" t="str">
        <f>VLOOKUP(P15,女子選手名簿!$A$2:$B$30,2)</f>
        <v>濵田　由菜</v>
      </c>
      <c r="R15" s="5" t="str">
        <f>VLOOKUP(P15,女子選手名簿!$A$2:$C$30,3)</f>
        <v>宮崎日大</v>
      </c>
      <c r="S15" s="8"/>
      <c r="T15" s="8"/>
      <c r="U15" s="18"/>
      <c r="V15" s="18"/>
      <c r="W15" s="18"/>
      <c r="X15" s="8"/>
      <c r="Y15" s="14"/>
      <c r="Z15" s="14"/>
    </row>
    <row r="16" spans="1:26" ht="66" customHeight="1">
      <c r="A16" s="50"/>
      <c r="B16" s="7">
        <v>10</v>
      </c>
      <c r="C16" s="5" t="str">
        <f>VLOOKUP(B16,女子選手名簿!$A$2:$B$30,2)</f>
        <v>田中　一途</v>
      </c>
      <c r="D16" s="5" t="str">
        <f>VLOOKUP(B16,女子選手名簿!$A$2:$C$30,3)</f>
        <v>酒井体操クラブ</v>
      </c>
      <c r="E16" s="17"/>
      <c r="F16" s="17"/>
      <c r="G16" s="17"/>
      <c r="H16" s="17"/>
      <c r="I16" s="17"/>
      <c r="J16" s="17"/>
      <c r="K16" s="17"/>
      <c r="L16" s="17"/>
      <c r="M16" s="3"/>
      <c r="N16" s="42"/>
      <c r="O16" s="42"/>
      <c r="P16" s="5">
        <v>9</v>
      </c>
      <c r="Q16" s="5" t="str">
        <f>VLOOKUP(P16,女子選手名簿!$A$2:$B$30,2)</f>
        <v>田原　夕凛</v>
      </c>
      <c r="R16" s="5" t="str">
        <f>VLOOKUP(P16,女子選手名簿!$A$2:$C$30,3)</f>
        <v>宮崎日大</v>
      </c>
      <c r="S16" s="14"/>
      <c r="T16" s="14"/>
      <c r="U16" s="16"/>
      <c r="V16" s="16"/>
      <c r="W16" s="16"/>
      <c r="X16" s="16"/>
      <c r="Y16" s="16"/>
      <c r="Z16" s="16"/>
    </row>
    <row r="17" spans="1:26" ht="66" customHeight="1">
      <c r="A17" s="50"/>
      <c r="B17" s="7">
        <v>11</v>
      </c>
      <c r="C17" s="5" t="str">
        <f>VLOOKUP(B17,女子選手名簿!$A$2:$B$30,2)</f>
        <v>野元　美優</v>
      </c>
      <c r="D17" s="5" t="str">
        <f>VLOOKUP(B17,女子選手名簿!$A$2:$C$30,3)</f>
        <v>酒井体操クラブ</v>
      </c>
      <c r="E17" s="17"/>
      <c r="F17" s="17"/>
      <c r="G17" s="17"/>
      <c r="H17" s="17"/>
      <c r="I17" s="17"/>
      <c r="J17" s="17"/>
      <c r="K17" s="17"/>
      <c r="L17" s="17"/>
      <c r="M17" s="3"/>
      <c r="N17" s="42"/>
      <c r="O17" s="42"/>
      <c r="P17" s="43" t="s">
        <v>25</v>
      </c>
      <c r="Q17" s="55"/>
      <c r="R17" s="44"/>
      <c r="S17" s="12"/>
      <c r="T17" s="9"/>
      <c r="U17" s="9"/>
      <c r="V17" s="9"/>
      <c r="W17" s="9"/>
      <c r="X17" s="9"/>
      <c r="Y17" s="56"/>
      <c r="Z17" s="57"/>
    </row>
    <row r="18" spans="1:26" ht="66" customHeight="1">
      <c r="A18" s="50"/>
      <c r="B18" s="7">
        <v>12</v>
      </c>
      <c r="C18" s="5" t="str">
        <f>VLOOKUP(B18,女子選手名簿!$A$2:$B$30,2)</f>
        <v>岩満　由奈</v>
      </c>
      <c r="D18" s="5" t="str">
        <f>VLOOKUP(B18,女子選手名簿!$A$2:$C$30,3)</f>
        <v>檍中学校</v>
      </c>
      <c r="E18" s="17"/>
      <c r="F18" s="17"/>
      <c r="G18" s="17"/>
      <c r="H18" s="17"/>
      <c r="I18" s="17"/>
      <c r="J18" s="17"/>
      <c r="K18" s="17"/>
      <c r="L18" s="17"/>
      <c r="M18" s="3"/>
      <c r="N18" s="42"/>
      <c r="O18" s="41" t="s">
        <v>28</v>
      </c>
      <c r="P18" s="5">
        <v>10</v>
      </c>
      <c r="Q18" s="5" t="str">
        <f>VLOOKUP(P18,女子選手名簿!$A$2:$B$30,2)</f>
        <v>田中　一途</v>
      </c>
      <c r="R18" s="5" t="str">
        <f>VLOOKUP(P18,女子選手名簿!$A$2:$C$30,3)</f>
        <v>酒井体操クラブ</v>
      </c>
      <c r="S18" s="19"/>
      <c r="T18" s="19"/>
      <c r="U18" s="20"/>
      <c r="V18" s="20"/>
      <c r="W18" s="20"/>
      <c r="X18" s="20"/>
      <c r="Y18" s="20"/>
      <c r="Z18" s="20"/>
    </row>
    <row r="19" spans="1:26" ht="66" customHeight="1">
      <c r="A19" s="50"/>
      <c r="B19" s="7">
        <v>13</v>
      </c>
      <c r="C19" s="5" t="str">
        <f>VLOOKUP(B19,女子選手名簿!$A$2:$B$30,2)</f>
        <v>久永　菜々海</v>
      </c>
      <c r="D19" s="5" t="str">
        <f>VLOOKUP(B19,女子選手名簿!$A$2:$C$30,3)</f>
        <v>檍中学校</v>
      </c>
      <c r="E19" s="24"/>
      <c r="F19" s="24"/>
      <c r="G19" s="24"/>
      <c r="H19" s="24"/>
      <c r="I19" s="24"/>
      <c r="J19" s="24"/>
      <c r="K19" s="24"/>
      <c r="L19" s="24"/>
      <c r="M19" s="3"/>
      <c r="N19" s="42"/>
      <c r="O19" s="45"/>
      <c r="P19" s="5">
        <v>11</v>
      </c>
      <c r="Q19" s="5" t="str">
        <f>VLOOKUP(P19,女子選手名簿!$A$2:$B$30,2)</f>
        <v>野元　美優</v>
      </c>
      <c r="R19" s="5" t="str">
        <f>VLOOKUP(P19,女子選手名簿!$A$2:$C$30,3)</f>
        <v>酒井体操クラブ</v>
      </c>
      <c r="S19" s="12"/>
      <c r="T19" s="12"/>
      <c r="U19" s="29"/>
      <c r="V19" s="29"/>
      <c r="W19" s="29"/>
      <c r="X19" s="29"/>
      <c r="Y19" s="29"/>
      <c r="Z19" s="29"/>
    </row>
    <row r="20" spans="1:26" ht="66" customHeight="1">
      <c r="A20" s="50"/>
      <c r="B20" s="30"/>
      <c r="C20" s="30"/>
      <c r="D20" s="30"/>
      <c r="E20" s="31"/>
      <c r="F20" s="31"/>
      <c r="G20" s="31"/>
      <c r="H20" s="31"/>
      <c r="I20" s="31"/>
      <c r="J20" s="31"/>
      <c r="K20" s="31"/>
      <c r="L20" s="31"/>
      <c r="M20" s="3"/>
      <c r="N20" s="42"/>
      <c r="O20" s="58" t="s">
        <v>36</v>
      </c>
      <c r="P20" s="5">
        <v>12</v>
      </c>
      <c r="Q20" s="5" t="str">
        <f>VLOOKUP(P20,女子選手名簿!$A$2:$B$30,2)</f>
        <v>岩満　由奈</v>
      </c>
      <c r="R20" s="5" t="str">
        <f>VLOOKUP(P20,女子選手名簿!$A$2:$C$30,3)</f>
        <v>檍中学校</v>
      </c>
      <c r="S20" s="14"/>
      <c r="T20" s="14"/>
      <c r="U20" s="16"/>
      <c r="V20" s="16"/>
      <c r="W20" s="16"/>
      <c r="X20" s="16"/>
      <c r="Y20" s="16"/>
      <c r="Z20" s="16"/>
    </row>
    <row r="21" spans="1:26" ht="66" customHeight="1">
      <c r="A21" s="50"/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"/>
      <c r="N21" s="45"/>
      <c r="O21" s="45"/>
      <c r="P21" s="5">
        <v>13</v>
      </c>
      <c r="Q21" s="5" t="str">
        <f>VLOOKUP(P21,女子選手名簿!$A$2:$B$30,2)</f>
        <v>久永　菜々海</v>
      </c>
      <c r="R21" s="5" t="str">
        <f>VLOOKUP(P21,女子選手名簿!$A$2:$C$30,3)</f>
        <v>檍中学校</v>
      </c>
      <c r="S21" s="14"/>
      <c r="T21" s="14"/>
      <c r="U21" s="16"/>
      <c r="V21" s="16"/>
      <c r="W21" s="16"/>
      <c r="X21" s="16"/>
      <c r="Y21" s="16"/>
      <c r="Z21" s="16"/>
    </row>
    <row r="22" spans="1:26" ht="55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5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55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5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5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5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5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5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55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55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5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5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55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5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5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5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5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55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5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55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55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55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5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5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55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55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55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55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55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55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55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55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55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55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55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55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55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55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55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55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55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55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55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55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55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55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55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55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55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55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55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55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55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55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5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55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55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55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55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55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55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55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55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55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55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55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55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55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55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55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55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55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55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55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55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55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55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55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55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55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55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55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55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55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55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55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55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55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55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55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55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55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55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55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55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55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55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55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55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55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55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55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55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55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55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5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55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55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55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55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55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55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55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55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55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55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55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55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55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55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55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5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55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55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55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55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55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55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55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5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55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55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55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55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5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5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55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55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55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55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55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55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55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55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55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55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55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55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55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55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55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55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55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55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55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55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55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55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55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55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55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55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55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55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55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55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55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55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55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55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55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55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55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55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55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55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55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55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55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55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55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55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55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55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55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55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55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55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55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55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55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55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55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55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55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55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55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55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55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55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55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55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55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55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55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55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55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55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55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55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55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55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55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55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55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55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55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55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55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55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55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55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55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55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55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55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55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55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55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55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55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55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55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55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55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55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55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55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55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55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55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55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55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55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55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55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55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55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55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55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55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55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55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55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55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55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55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55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55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55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55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55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55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55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55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55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55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55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55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55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55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55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55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55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55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55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55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55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55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55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55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55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55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55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55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55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55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55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55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55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55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55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55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55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55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55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55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55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55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55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55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55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55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55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55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55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55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55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55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55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55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55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55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55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55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55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55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55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55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55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55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55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55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55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55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55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55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55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55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55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55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55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55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55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55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55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55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55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55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55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55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55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55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55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55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55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55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55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55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55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55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55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55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55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55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55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55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55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55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55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55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55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55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55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55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55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55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55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55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55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55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55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55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55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55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55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55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55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55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55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55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55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55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55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55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55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55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55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55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55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55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55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55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55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55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55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55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55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55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55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55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55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55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55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55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55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55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55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55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55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55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55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55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55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55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55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55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55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55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55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55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55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55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55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55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55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55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55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55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55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55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55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55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55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55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55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55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55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55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55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55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55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55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55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55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55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55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55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55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55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55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55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55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55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55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55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55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55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55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55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55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55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55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55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55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55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55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55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55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55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55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55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55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55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55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55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55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55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55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55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55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55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55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55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55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55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55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55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55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55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55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55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55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55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55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55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55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55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55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55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55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55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55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55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55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55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55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55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55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55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55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55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55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55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55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55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55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55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55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55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55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55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55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55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55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55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55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55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55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55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55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55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55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55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55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55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55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55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55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55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55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55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55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55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55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55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55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55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55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55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55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55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55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55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55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55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55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55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55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55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55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55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55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55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55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55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55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55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55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55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55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55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55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55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55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55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55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55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55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55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55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55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55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55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55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55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55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55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55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55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55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55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55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55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55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55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55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55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55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55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55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55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55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55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55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55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55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55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55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55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55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55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55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55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55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55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55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55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55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55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55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55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55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55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55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55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55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55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55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55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55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55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55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55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55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55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55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55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55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55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55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55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55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55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55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55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55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55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55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55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55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55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55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55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55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55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55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55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55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55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55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55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55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55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55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55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55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55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55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55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55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55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55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55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55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55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55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55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55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55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55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55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55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55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55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55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55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55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55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55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55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55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55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55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55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55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55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55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55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55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55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55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55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55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55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55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55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55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55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55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55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55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55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55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55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55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55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55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55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55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55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55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55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55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55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55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55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55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55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55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55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55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55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55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55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55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55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55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55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55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55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55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55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55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55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55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55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55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55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55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55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55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55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55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55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55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55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55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55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55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55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55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55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55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55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55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55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55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55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55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55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55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55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55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55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55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55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55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55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55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55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55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55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55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55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55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55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55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55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55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55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55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55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55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55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55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55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55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55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55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55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55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55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55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55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55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55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55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55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55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55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55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55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55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55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55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55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55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55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55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55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55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55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55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55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55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55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55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55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55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55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55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55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55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55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55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55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55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55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55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55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55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55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55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55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55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55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55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55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55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55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55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55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55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55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55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55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55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55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55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55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55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55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55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55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55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55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55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55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55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55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55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55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55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55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55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55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55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55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55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55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55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55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55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55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55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55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55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55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55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55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55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55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55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55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55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55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55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55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55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55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55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55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55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55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55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55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55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55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55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55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55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55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55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55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55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55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55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55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55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55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55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55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55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55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55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55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55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55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55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55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55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55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55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55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55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55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55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55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55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55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55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55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55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55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55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55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55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55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55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55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55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55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55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55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55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55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55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55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55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55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55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55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55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55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</sheetData>
  <mergeCells count="36">
    <mergeCell ref="A1:A21"/>
    <mergeCell ref="B1:J1"/>
    <mergeCell ref="P1:X1"/>
    <mergeCell ref="F3:G3"/>
    <mergeCell ref="P3:R3"/>
    <mergeCell ref="T3:U3"/>
    <mergeCell ref="R5:R6"/>
    <mergeCell ref="N7:N13"/>
    <mergeCell ref="O7:O13"/>
    <mergeCell ref="P11:R11"/>
    <mergeCell ref="N14:N21"/>
    <mergeCell ref="O14:O17"/>
    <mergeCell ref="P17:R17"/>
    <mergeCell ref="O18:O19"/>
    <mergeCell ref="O20:O21"/>
    <mergeCell ref="Y17:Z17"/>
    <mergeCell ref="B3:D3"/>
    <mergeCell ref="B5:B6"/>
    <mergeCell ref="C5:C6"/>
    <mergeCell ref="D5:D6"/>
    <mergeCell ref="E5:F5"/>
    <mergeCell ref="G5:H5"/>
    <mergeCell ref="I5:J5"/>
    <mergeCell ref="K5:L5"/>
    <mergeCell ref="N5:N6"/>
    <mergeCell ref="O5:O6"/>
    <mergeCell ref="P5:P6"/>
    <mergeCell ref="Q5:Q6"/>
    <mergeCell ref="W3:X3"/>
    <mergeCell ref="W5:W6"/>
    <mergeCell ref="X5:X6"/>
    <mergeCell ref="Y5:Y6"/>
    <mergeCell ref="Z5:Z6"/>
    <mergeCell ref="Y7:Y10"/>
    <mergeCell ref="Z7:Z10"/>
    <mergeCell ref="Y11:Z11"/>
  </mergeCells>
  <phoneticPr fontId="18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D18"/>
  <sheetViews>
    <sheetView workbookViewId="0"/>
  </sheetViews>
  <sheetFormatPr defaultColWidth="12.5703125" defaultRowHeight="15.75" customHeight="1"/>
  <cols>
    <col min="4" max="4" width="15" customWidth="1"/>
  </cols>
  <sheetData>
    <row r="2" spans="1:4" ht="18.75">
      <c r="A2" s="7">
        <v>1</v>
      </c>
      <c r="B2" s="5" t="s">
        <v>37</v>
      </c>
      <c r="C2" s="5" t="s">
        <v>38</v>
      </c>
      <c r="D2" s="32" t="s">
        <v>39</v>
      </c>
    </row>
    <row r="3" spans="1:4" ht="18.75">
      <c r="A3" s="7">
        <v>2</v>
      </c>
      <c r="B3" s="5" t="s">
        <v>40</v>
      </c>
      <c r="C3" s="5" t="s">
        <v>38</v>
      </c>
      <c r="D3" s="32" t="s">
        <v>41</v>
      </c>
    </row>
    <row r="4" spans="1:4" ht="18.75">
      <c r="A4" s="7">
        <v>3</v>
      </c>
      <c r="B4" s="5" t="s">
        <v>42</v>
      </c>
      <c r="C4" s="5" t="s">
        <v>38</v>
      </c>
      <c r="D4" s="32" t="s">
        <v>43</v>
      </c>
    </row>
    <row r="5" spans="1:4" ht="18.75">
      <c r="A5" s="7">
        <v>4</v>
      </c>
      <c r="B5" s="5" t="s">
        <v>44</v>
      </c>
      <c r="C5" s="5" t="s">
        <v>38</v>
      </c>
      <c r="D5" s="32" t="s">
        <v>45</v>
      </c>
    </row>
    <row r="6" spans="1:4" ht="18.75">
      <c r="A6" s="7">
        <v>5</v>
      </c>
      <c r="B6" s="5" t="s">
        <v>46</v>
      </c>
      <c r="C6" s="5" t="s">
        <v>38</v>
      </c>
      <c r="D6" s="32" t="s">
        <v>47</v>
      </c>
    </row>
    <row r="7" spans="1:4" ht="18.75">
      <c r="A7" s="7">
        <v>6</v>
      </c>
      <c r="B7" s="5" t="s">
        <v>48</v>
      </c>
      <c r="C7" s="5" t="s">
        <v>38</v>
      </c>
      <c r="D7" s="32" t="s">
        <v>49</v>
      </c>
    </row>
    <row r="8" spans="1:4" ht="18.75">
      <c r="A8" s="7">
        <v>7</v>
      </c>
      <c r="B8" s="5" t="s">
        <v>50</v>
      </c>
      <c r="C8" s="5" t="s">
        <v>38</v>
      </c>
      <c r="D8" s="32" t="s">
        <v>51</v>
      </c>
    </row>
    <row r="9" spans="1:4" ht="18.75">
      <c r="A9" s="7">
        <v>8</v>
      </c>
      <c r="B9" s="5" t="s">
        <v>52</v>
      </c>
      <c r="C9" s="5" t="s">
        <v>38</v>
      </c>
      <c r="D9" s="32" t="s">
        <v>53</v>
      </c>
    </row>
    <row r="10" spans="1:4" ht="18.75">
      <c r="A10" s="7">
        <v>9</v>
      </c>
      <c r="B10" s="5" t="s">
        <v>54</v>
      </c>
      <c r="C10" s="5" t="s">
        <v>38</v>
      </c>
      <c r="D10" s="32" t="s">
        <v>55</v>
      </c>
    </row>
    <row r="11" spans="1:4" ht="18.75">
      <c r="A11" s="7">
        <v>10</v>
      </c>
      <c r="B11" s="5" t="s">
        <v>56</v>
      </c>
      <c r="C11" s="5" t="s">
        <v>38</v>
      </c>
      <c r="D11" s="32" t="s">
        <v>57</v>
      </c>
    </row>
    <row r="12" spans="1:4" ht="18.75">
      <c r="A12" s="7">
        <v>11</v>
      </c>
      <c r="B12" s="5" t="s">
        <v>58</v>
      </c>
      <c r="C12" s="5" t="s">
        <v>38</v>
      </c>
      <c r="D12" s="32" t="s">
        <v>59</v>
      </c>
    </row>
    <row r="13" spans="1:4" ht="18.75">
      <c r="A13" s="7">
        <v>12</v>
      </c>
      <c r="B13" s="5" t="s">
        <v>60</v>
      </c>
      <c r="C13" s="5" t="s">
        <v>38</v>
      </c>
      <c r="D13" s="32" t="s">
        <v>61</v>
      </c>
    </row>
    <row r="14" spans="1:4" ht="15.75" customHeight="1">
      <c r="A14" s="7">
        <v>13</v>
      </c>
      <c r="B14" s="33" t="s">
        <v>62</v>
      </c>
      <c r="C14" s="5" t="s">
        <v>38</v>
      </c>
      <c r="D14" s="32" t="s">
        <v>63</v>
      </c>
    </row>
    <row r="15" spans="1:4" ht="18.75">
      <c r="A15" s="7">
        <v>14</v>
      </c>
      <c r="B15" s="5" t="s">
        <v>64</v>
      </c>
      <c r="C15" s="34" t="s">
        <v>38</v>
      </c>
      <c r="D15" s="32" t="s">
        <v>65</v>
      </c>
    </row>
    <row r="16" spans="1:4" ht="18.75">
      <c r="A16" s="7">
        <v>15</v>
      </c>
      <c r="B16" s="35" t="s">
        <v>66</v>
      </c>
      <c r="C16" s="34" t="s">
        <v>67</v>
      </c>
      <c r="D16" s="32" t="s">
        <v>68</v>
      </c>
    </row>
    <row r="17" spans="1:4" ht="15.75" customHeight="1">
      <c r="A17" s="7">
        <v>16</v>
      </c>
      <c r="B17" s="36" t="s">
        <v>69</v>
      </c>
      <c r="C17" s="37" t="s">
        <v>70</v>
      </c>
      <c r="D17" s="32" t="s">
        <v>71</v>
      </c>
    </row>
    <row r="18" spans="1:4" ht="15.75" customHeight="1">
      <c r="A18" s="7">
        <v>17</v>
      </c>
      <c r="B18" s="36" t="s">
        <v>72</v>
      </c>
      <c r="C18" s="38" t="s">
        <v>73</v>
      </c>
      <c r="D18" s="32" t="s">
        <v>74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D16"/>
  <sheetViews>
    <sheetView workbookViewId="0"/>
  </sheetViews>
  <sheetFormatPr defaultColWidth="12.5703125" defaultRowHeight="15.75" customHeight="1"/>
  <cols>
    <col min="2" max="2" width="17.5703125" customWidth="1"/>
  </cols>
  <sheetData>
    <row r="2" spans="1:4" ht="18.75">
      <c r="A2" s="7">
        <v>1</v>
      </c>
      <c r="B2" s="5" t="s">
        <v>75</v>
      </c>
      <c r="C2" s="5" t="s">
        <v>38</v>
      </c>
      <c r="D2" s="32" t="s">
        <v>76</v>
      </c>
    </row>
    <row r="3" spans="1:4" ht="18.75">
      <c r="A3" s="7">
        <v>2</v>
      </c>
      <c r="B3" s="5" t="s">
        <v>77</v>
      </c>
      <c r="C3" s="5" t="s">
        <v>38</v>
      </c>
      <c r="D3" s="32" t="s">
        <v>78</v>
      </c>
    </row>
    <row r="4" spans="1:4" ht="18.75">
      <c r="A4" s="7">
        <v>3</v>
      </c>
      <c r="B4" s="5" t="s">
        <v>79</v>
      </c>
      <c r="C4" s="5" t="s">
        <v>38</v>
      </c>
      <c r="D4" s="32" t="s">
        <v>80</v>
      </c>
    </row>
    <row r="5" spans="1:4" ht="18.75">
      <c r="A5" s="7">
        <v>4</v>
      </c>
      <c r="B5" s="5" t="s">
        <v>81</v>
      </c>
      <c r="C5" s="5" t="s">
        <v>38</v>
      </c>
      <c r="D5" s="32" t="s">
        <v>82</v>
      </c>
    </row>
    <row r="6" spans="1:4" ht="18.75">
      <c r="A6" s="7">
        <v>5</v>
      </c>
      <c r="B6" s="5" t="s">
        <v>83</v>
      </c>
      <c r="C6" s="5" t="s">
        <v>38</v>
      </c>
      <c r="D6" s="32" t="s">
        <v>84</v>
      </c>
    </row>
    <row r="7" spans="1:4" ht="18.75">
      <c r="A7" s="7">
        <v>6</v>
      </c>
      <c r="B7" s="5" t="s">
        <v>85</v>
      </c>
      <c r="C7" s="5" t="s">
        <v>38</v>
      </c>
      <c r="D7" s="32" t="s">
        <v>86</v>
      </c>
    </row>
    <row r="8" spans="1:4" ht="18.75">
      <c r="A8" s="7">
        <v>7</v>
      </c>
      <c r="B8" s="5" t="s">
        <v>87</v>
      </c>
      <c r="C8" s="5" t="s">
        <v>88</v>
      </c>
      <c r="D8" s="32" t="s">
        <v>89</v>
      </c>
    </row>
    <row r="9" spans="1:4" ht="18.75">
      <c r="A9" s="7">
        <v>8</v>
      </c>
      <c r="B9" s="5" t="s">
        <v>90</v>
      </c>
      <c r="C9" s="5" t="s">
        <v>88</v>
      </c>
      <c r="D9" s="32" t="s">
        <v>91</v>
      </c>
    </row>
    <row r="10" spans="1:4" ht="18.75">
      <c r="A10" s="7">
        <v>9</v>
      </c>
      <c r="B10" s="5" t="s">
        <v>92</v>
      </c>
      <c r="C10" s="5" t="s">
        <v>88</v>
      </c>
      <c r="D10" s="32" t="s">
        <v>93</v>
      </c>
    </row>
    <row r="11" spans="1:4" ht="15.75" customHeight="1">
      <c r="A11" s="7">
        <v>10</v>
      </c>
      <c r="B11" s="39" t="s">
        <v>94</v>
      </c>
      <c r="C11" s="40" t="s">
        <v>95</v>
      </c>
      <c r="D11" s="32" t="s">
        <v>96</v>
      </c>
    </row>
    <row r="12" spans="1:4" ht="15.75" customHeight="1">
      <c r="A12" s="7">
        <v>11</v>
      </c>
      <c r="B12" s="39" t="s">
        <v>97</v>
      </c>
      <c r="C12" s="40" t="s">
        <v>95</v>
      </c>
      <c r="D12" s="32" t="s">
        <v>98</v>
      </c>
    </row>
    <row r="13" spans="1:4" ht="15.75" customHeight="1">
      <c r="A13" s="7">
        <v>12</v>
      </c>
      <c r="B13" s="39" t="s">
        <v>99</v>
      </c>
      <c r="C13" s="37" t="s">
        <v>100</v>
      </c>
      <c r="D13" s="32" t="s">
        <v>101</v>
      </c>
    </row>
    <row r="14" spans="1:4" ht="15.75" customHeight="1">
      <c r="A14" s="7">
        <v>13</v>
      </c>
      <c r="B14" s="39" t="s">
        <v>102</v>
      </c>
      <c r="C14" s="37" t="s">
        <v>100</v>
      </c>
      <c r="D14" s="32" t="s">
        <v>103</v>
      </c>
    </row>
    <row r="15" spans="1:4" ht="18.75">
      <c r="A15" s="7"/>
    </row>
    <row r="16" spans="1:4" ht="18.75">
      <c r="A16" s="7"/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体操男子成績一覧</vt:lpstr>
      <vt:lpstr>体操女子成績一覧</vt:lpstr>
      <vt:lpstr>男子選手名簿</vt:lpstr>
      <vt:lpstr>女子選手名簿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 護</dc:creator>
  <cp:lastModifiedBy>Administrator</cp:lastModifiedBy>
  <dcterms:created xsi:type="dcterms:W3CDTF">2023-05-19T01:04:34Z</dcterms:created>
  <dcterms:modified xsi:type="dcterms:W3CDTF">2023-05-19T01:27:02Z</dcterms:modified>
</cp:coreProperties>
</file>